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20" yWindow="-60" windowWidth="27380" windowHeight="155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4" i="1"/>
  <c r="M4"/>
  <c r="J5"/>
  <c r="M5"/>
  <c r="J6"/>
  <c r="M6"/>
  <c r="J7"/>
  <c r="M7"/>
  <c r="J8"/>
  <c r="M8"/>
  <c r="J9"/>
  <c r="M9"/>
  <c r="J10"/>
  <c r="M10"/>
  <c r="J11"/>
  <c r="M11"/>
  <c r="J12"/>
  <c r="M12"/>
  <c r="J13"/>
  <c r="M13"/>
  <c r="J14"/>
  <c r="M14"/>
  <c r="J15"/>
  <c r="M15"/>
  <c r="J16"/>
  <c r="M16"/>
  <c r="J17"/>
  <c r="M17"/>
  <c r="J18"/>
  <c r="M18"/>
  <c r="J19"/>
  <c r="M19"/>
  <c r="J20"/>
  <c r="M20"/>
  <c r="J21"/>
  <c r="M21"/>
  <c r="J22"/>
  <c r="M22"/>
  <c r="J23"/>
  <c r="M23"/>
  <c r="J24"/>
  <c r="M24"/>
  <c r="J25"/>
  <c r="M25"/>
  <c r="J26"/>
  <c r="M26"/>
  <c r="J27"/>
  <c r="M27"/>
  <c r="J28"/>
  <c r="M28"/>
  <c r="J29"/>
  <c r="M29"/>
  <c r="J30"/>
  <c r="M30"/>
  <c r="J31"/>
  <c r="M31"/>
  <c r="J3"/>
  <c r="M3"/>
  <c r="J2"/>
  <c r="M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"/>
  <c r="G2"/>
  <c r="D35"/>
</calcChain>
</file>

<file path=xl/sharedStrings.xml><?xml version="1.0" encoding="utf-8"?>
<sst xmlns="http://schemas.openxmlformats.org/spreadsheetml/2006/main" count="55" uniqueCount="55">
  <si>
    <t>Before Start</t>
    <phoneticPr fontId="2" type="noConversion"/>
  </si>
  <si>
    <t>After Stop</t>
    <phoneticPr fontId="2" type="noConversion"/>
  </si>
  <si>
    <t>Turn</t>
    <phoneticPr fontId="2" type="noConversion"/>
  </si>
  <si>
    <t>lots of boat noise right beore turn and then after for most of it (31 calls 2 buzzes) It hink that this is a bad choice to use because you can hear so much of the after time.</t>
    <phoneticPr fontId="2" type="noConversion"/>
  </si>
  <si>
    <t>boat noise in background calls very faint, whales probably far away</t>
    <phoneticPr fontId="2" type="noConversion"/>
  </si>
  <si>
    <t>AC46</t>
    <phoneticPr fontId="2" type="noConversion"/>
  </si>
  <si>
    <t>15:26-16:24</t>
    <phoneticPr fontId="2" type="noConversion"/>
  </si>
  <si>
    <t>lots of boat noise for most of 10 before and 10 after.</t>
    <phoneticPr fontId="2" type="noConversion"/>
  </si>
  <si>
    <t>terrible recording, only goes to 11k, lots of background noise</t>
    <phoneticPr fontId="2" type="noConversion"/>
  </si>
  <si>
    <t>lots of background noise from before turn to after turn</t>
    <phoneticPr fontId="2" type="noConversion"/>
  </si>
  <si>
    <t>Boat noise half way through last 10</t>
    <phoneticPr fontId="2" type="noConversion"/>
  </si>
  <si>
    <t>12:39-13:35</t>
    <phoneticPr fontId="2" type="noConversion"/>
  </si>
  <si>
    <t>boat near end</t>
    <phoneticPr fontId="2" type="noConversion"/>
  </si>
  <si>
    <t>Some Background noise, lots of calls probably need to come back and do one more time to compaire results</t>
    <phoneticPr fontId="2" type="noConversion"/>
  </si>
  <si>
    <t># buzzes</t>
    <phoneticPr fontId="2" type="noConversion"/>
  </si>
  <si>
    <t>#buzzes</t>
    <phoneticPr fontId="2" type="noConversion"/>
  </si>
  <si>
    <t>a bit of boat noise scattered throughout</t>
    <phoneticPr fontId="2" type="noConversion"/>
  </si>
  <si>
    <t>13:01-13:38</t>
    <phoneticPr fontId="2" type="noConversion"/>
  </si>
  <si>
    <t>13:20-14:18</t>
    <phoneticPr fontId="2" type="noConversion"/>
  </si>
  <si>
    <t>12:28-12:46</t>
    <phoneticPr fontId="2" type="noConversion"/>
  </si>
  <si>
    <t>15:03-15:18</t>
    <phoneticPr fontId="2" type="noConversion"/>
  </si>
  <si>
    <t>9:10-9:23</t>
    <phoneticPr fontId="2" type="noConversion"/>
  </si>
  <si>
    <t>16:12-16:47</t>
    <phoneticPr fontId="2" type="noConversion"/>
  </si>
  <si>
    <t>11:16-11:54</t>
    <phoneticPr fontId="2" type="noConversion"/>
  </si>
  <si>
    <t>15:01-16:01</t>
    <phoneticPr fontId="2" type="noConversion"/>
  </si>
  <si>
    <t>15:41-16:01</t>
    <phoneticPr fontId="2" type="noConversion"/>
  </si>
  <si>
    <t>9:08-9:40</t>
    <phoneticPr fontId="2" type="noConversion"/>
  </si>
  <si>
    <t>11:32-12:06</t>
    <phoneticPr fontId="2" type="noConversion"/>
  </si>
  <si>
    <t>11:01-11:36</t>
    <phoneticPr fontId="2" type="noConversion"/>
  </si>
  <si>
    <t>&gt;38</t>
  </si>
  <si>
    <t>14:40-15:48</t>
    <phoneticPr fontId="2" type="noConversion"/>
  </si>
  <si>
    <t>13:45-14:40</t>
    <phoneticPr fontId="2" type="noConversion"/>
  </si>
  <si>
    <t>15:32-15:48</t>
    <phoneticPr fontId="2" type="noConversion"/>
  </si>
  <si>
    <t>11:15-11:21</t>
    <phoneticPr fontId="2" type="noConversion"/>
  </si>
  <si>
    <t>16:57-18:04</t>
    <phoneticPr fontId="2" type="noConversion"/>
  </si>
  <si>
    <t>13:37-14:26</t>
    <phoneticPr fontId="2" type="noConversion"/>
  </si>
  <si>
    <t>13:50-14:43</t>
    <phoneticPr fontId="2" type="noConversion"/>
  </si>
  <si>
    <t>11:40-12:07</t>
    <phoneticPr fontId="2" type="noConversion"/>
  </si>
  <si>
    <t>11:08-11:24</t>
    <phoneticPr fontId="2" type="noConversion"/>
  </si>
  <si>
    <t>16:19-17:38</t>
    <phoneticPr fontId="2" type="noConversion"/>
  </si>
  <si>
    <t># of calls</t>
    <phoneticPr fontId="2" type="noConversion"/>
  </si>
  <si>
    <t># of calls</t>
    <phoneticPr fontId="2" type="noConversion"/>
  </si>
  <si>
    <t>Date</t>
    <phoneticPr fontId="2" type="noConversion"/>
  </si>
  <si>
    <t>Paper</t>
    <phoneticPr fontId="2" type="noConversion"/>
  </si>
  <si>
    <t># of Whales</t>
    <phoneticPr fontId="2" type="noConversion"/>
  </si>
  <si>
    <t>11:29-12:21</t>
    <phoneticPr fontId="2" type="noConversion"/>
  </si>
  <si>
    <t>15:17-15:59</t>
    <phoneticPr fontId="2" type="noConversion"/>
  </si>
  <si>
    <t>15:57-16:33</t>
    <phoneticPr fontId="2" type="noConversion"/>
  </si>
  <si>
    <t>Recording Start</t>
    <phoneticPr fontId="2" type="noConversion"/>
  </si>
  <si>
    <t>Recording Stop</t>
    <phoneticPr fontId="2" type="noConversion"/>
  </si>
  <si>
    <t>Turn Around</t>
    <phoneticPr fontId="2" type="noConversion"/>
  </si>
  <si>
    <t>15:15-15:36</t>
    <phoneticPr fontId="2" type="noConversion"/>
  </si>
  <si>
    <t>11:53-12:16</t>
    <phoneticPr fontId="2" type="noConversion"/>
  </si>
  <si>
    <t>11:45-12:40</t>
    <phoneticPr fontId="2" type="noConversion"/>
  </si>
  <si>
    <t>NOTES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</si>
</sst>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sz val="10"/>
      <name val="Verdana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21" fontId="0" fillId="3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4" borderId="0" xfId="0" applyNumberFormat="1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21" fontId="0" fillId="4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1" fontId="1" fillId="3" borderId="0" xfId="0" applyNumberFormat="1" applyFont="1" applyFill="1" applyAlignment="1">
      <alignment horizontal="center"/>
    </xf>
    <xf numFmtId="21" fontId="1" fillId="4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0" fontId="1" fillId="5" borderId="0" xfId="0" applyNumberFormat="1" applyFont="1" applyFill="1" applyAlignment="1">
      <alignment horizontal="center"/>
    </xf>
    <xf numFmtId="14" fontId="0" fillId="5" borderId="0" xfId="0" applyNumberFormat="1" applyFill="1" applyAlignment="1">
      <alignment horizontal="center"/>
    </xf>
    <xf numFmtId="21" fontId="0" fillId="5" borderId="0" xfId="0" applyNumberFormat="1" applyFill="1" applyAlignment="1">
      <alignment horizontal="center"/>
    </xf>
    <xf numFmtId="21" fontId="1" fillId="5" borderId="0" xfId="0" applyNumberFormat="1" applyFont="1" applyFill="1" applyAlignment="1">
      <alignment horizontal="center"/>
    </xf>
    <xf numFmtId="0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center"/>
    </xf>
    <xf numFmtId="21" fontId="1" fillId="5" borderId="0" xfId="0" applyNumberFormat="1" applyFont="1" applyFill="1" applyAlignment="1">
      <alignment horizontal="center" wrapText="1"/>
    </xf>
    <xf numFmtId="0" fontId="0" fillId="0" borderId="0" xfId="0" applyFill="1" applyAlignment="1">
      <alignment horizontal="center"/>
    </xf>
    <xf numFmtId="21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45"/>
  <sheetViews>
    <sheetView tabSelected="1" workbookViewId="0">
      <selection activeCell="I40" sqref="I40"/>
    </sheetView>
  </sheetViews>
  <sheetFormatPr baseColWidth="10" defaultRowHeight="13"/>
  <cols>
    <col min="1" max="1" width="10.7109375" style="5"/>
    <col min="2" max="2" width="10.7109375" style="6"/>
    <col min="3" max="3" width="14.85546875" style="6" customWidth="1"/>
    <col min="4" max="4" width="12.140625" style="6" customWidth="1"/>
    <col min="5" max="5" width="10.5703125" style="6" customWidth="1"/>
    <col min="6" max="6" width="10.5703125" style="35" customWidth="1"/>
    <col min="7" max="7" width="11.140625" style="5" customWidth="1"/>
    <col min="8" max="8" width="8.28515625" style="4" customWidth="1"/>
    <col min="9" max="9" width="7.85546875" style="5" customWidth="1"/>
    <col min="10" max="10" width="9.85546875" style="35" customWidth="1"/>
    <col min="11" max="11" width="7.85546875" style="5" customWidth="1"/>
    <col min="12" max="12" width="7.42578125" style="5" customWidth="1"/>
    <col min="13" max="13" width="8.42578125" style="34" customWidth="1"/>
    <col min="14" max="14" width="100" style="1" customWidth="1"/>
    <col min="15" max="16384" width="10.7109375" style="5"/>
  </cols>
  <sheetData>
    <row r="1" spans="1:14">
      <c r="A1" s="5" t="s">
        <v>42</v>
      </c>
      <c r="B1" s="6" t="s">
        <v>43</v>
      </c>
      <c r="C1" s="6" t="s">
        <v>48</v>
      </c>
      <c r="D1" s="6" t="s">
        <v>49</v>
      </c>
      <c r="E1" s="6" t="s">
        <v>50</v>
      </c>
      <c r="F1" s="4" t="s">
        <v>44</v>
      </c>
      <c r="G1" s="5" t="s">
        <v>0</v>
      </c>
      <c r="H1" s="4" t="s">
        <v>40</v>
      </c>
      <c r="I1" s="4" t="s">
        <v>14</v>
      </c>
      <c r="J1" s="5" t="s">
        <v>2</v>
      </c>
      <c r="K1" s="5" t="s">
        <v>41</v>
      </c>
      <c r="L1" s="5" t="s">
        <v>15</v>
      </c>
      <c r="M1" s="24" t="s">
        <v>1</v>
      </c>
      <c r="N1" s="1" t="s">
        <v>54</v>
      </c>
    </row>
    <row r="2" spans="1:14">
      <c r="A2" s="22">
        <v>38863</v>
      </c>
      <c r="B2" s="24" t="s">
        <v>6</v>
      </c>
      <c r="C2" s="6">
        <v>0.64340277777777777</v>
      </c>
      <c r="D2" s="6">
        <v>0.68333333333333324</v>
      </c>
      <c r="E2" s="6">
        <v>0.67847222222222225</v>
      </c>
      <c r="F2" s="4">
        <v>3</v>
      </c>
      <c r="G2" s="27">
        <f>J2-(6/1440)</f>
        <v>3.0902777777777821E-2</v>
      </c>
      <c r="I2" s="4"/>
      <c r="J2" s="24">
        <f>E2-C2</f>
        <v>3.5069444444444486E-2</v>
      </c>
      <c r="M2" s="27">
        <f>J2+(6/1440)</f>
        <v>3.9236111111111152E-2</v>
      </c>
      <c r="N2" s="1" t="s">
        <v>5</v>
      </c>
    </row>
    <row r="3" spans="1:14">
      <c r="A3" s="10">
        <v>38861</v>
      </c>
      <c r="B3" s="11" t="s">
        <v>11</v>
      </c>
      <c r="C3" s="11">
        <v>0.52708333333333335</v>
      </c>
      <c r="D3" s="11">
        <v>0.56597222222222221</v>
      </c>
      <c r="E3" s="11">
        <v>0.54236111111111118</v>
      </c>
      <c r="F3" s="12">
        <v>10</v>
      </c>
      <c r="G3" s="11">
        <f>J3-(6/1440)</f>
        <v>1.1111111111111169E-2</v>
      </c>
      <c r="H3" s="7">
        <v>2</v>
      </c>
      <c r="I3" s="12">
        <v>0</v>
      </c>
      <c r="J3" s="11">
        <f>E3-C3</f>
        <v>1.5277777777777835E-2</v>
      </c>
      <c r="K3" s="8">
        <v>12</v>
      </c>
      <c r="L3" s="8">
        <v>1</v>
      </c>
      <c r="M3" s="11">
        <f>J3+(6/1440)</f>
        <v>1.94444444444445E-2</v>
      </c>
      <c r="N3" s="2" t="s">
        <v>12</v>
      </c>
    </row>
    <row r="4" spans="1:14" s="13" customFormat="1">
      <c r="A4" s="10">
        <v>38150</v>
      </c>
      <c r="B4" s="11" t="s">
        <v>45</v>
      </c>
      <c r="C4" s="11">
        <v>0.48063657407407406</v>
      </c>
      <c r="D4" s="11">
        <v>0.50591435185185185</v>
      </c>
      <c r="E4" s="11">
        <v>0.49305555555555558</v>
      </c>
      <c r="F4" s="9">
        <v>6</v>
      </c>
      <c r="G4" s="11">
        <f>J4-(6/1440)</f>
        <v>8.2523148148148512E-3</v>
      </c>
      <c r="H4" s="12">
        <v>0</v>
      </c>
      <c r="I4" s="12">
        <v>3</v>
      </c>
      <c r="J4" s="11">
        <f>E4-C4</f>
        <v>1.2418981481481517E-2</v>
      </c>
      <c r="K4" s="13">
        <v>2</v>
      </c>
      <c r="L4" s="13">
        <v>0</v>
      </c>
      <c r="M4" s="11">
        <f>J4+(6/1440)</f>
        <v>1.6585648148148183E-2</v>
      </c>
      <c r="N4" s="2"/>
    </row>
    <row r="5" spans="1:14" s="13" customFormat="1">
      <c r="A5" s="10">
        <v>38151</v>
      </c>
      <c r="B5" s="11" t="s">
        <v>46</v>
      </c>
      <c r="C5" s="11">
        <v>0.63004629629629627</v>
      </c>
      <c r="D5" s="11">
        <v>0.66297453703703701</v>
      </c>
      <c r="E5" s="11">
        <v>0.64722222222222225</v>
      </c>
      <c r="F5" s="9">
        <v>2</v>
      </c>
      <c r="G5" s="11">
        <f>J5-(6/1440)</f>
        <v>1.3009259259259318E-2</v>
      </c>
      <c r="H5" s="12">
        <v>14</v>
      </c>
      <c r="I5" s="12">
        <v>10</v>
      </c>
      <c r="J5" s="11">
        <f>E5-C5</f>
        <v>1.7175925925925983E-2</v>
      </c>
      <c r="K5" s="13">
        <v>3</v>
      </c>
      <c r="L5" s="13">
        <v>3</v>
      </c>
      <c r="M5" s="11">
        <f>J5+(6/1440)</f>
        <v>2.1342592592592649E-2</v>
      </c>
      <c r="N5" s="2" t="s">
        <v>3</v>
      </c>
    </row>
    <row r="6" spans="1:14" s="13" customFormat="1">
      <c r="A6" s="10">
        <v>38154</v>
      </c>
      <c r="B6" s="11" t="s">
        <v>47</v>
      </c>
      <c r="C6" s="11">
        <v>0.66387731481481482</v>
      </c>
      <c r="D6" s="11">
        <v>0.69868055555555564</v>
      </c>
      <c r="E6" s="11">
        <v>0.68125000000000002</v>
      </c>
      <c r="F6" s="9">
        <v>4</v>
      </c>
      <c r="G6" s="11">
        <f>J6-(6/1440)</f>
        <v>1.3206018518518534E-2</v>
      </c>
      <c r="H6" s="12">
        <v>0</v>
      </c>
      <c r="I6" s="12">
        <v>0</v>
      </c>
      <c r="J6" s="11">
        <f>E6-C6</f>
        <v>1.7372685185185199E-2</v>
      </c>
      <c r="K6" s="13">
        <v>5</v>
      </c>
      <c r="L6" s="13">
        <v>0</v>
      </c>
      <c r="M6" s="11">
        <f>J6+(6/1440)</f>
        <v>2.1539351851851865E-2</v>
      </c>
      <c r="N6" s="2"/>
    </row>
    <row r="7" spans="1:14" s="18" customFormat="1" ht="12" customHeight="1">
      <c r="A7" s="15">
        <v>38206</v>
      </c>
      <c r="B7" s="16" t="s">
        <v>52</v>
      </c>
      <c r="C7" s="16">
        <v>0.49262731481481481</v>
      </c>
      <c r="D7" s="16">
        <v>0.52350694444444446</v>
      </c>
      <c r="E7" s="16">
        <v>0.50347222222222221</v>
      </c>
      <c r="F7" s="14">
        <v>5</v>
      </c>
      <c r="G7" s="16">
        <f>J7-(6/1440)</f>
        <v>6.6782407407407337E-3</v>
      </c>
      <c r="H7" s="17">
        <v>110</v>
      </c>
      <c r="I7" s="17">
        <v>11</v>
      </c>
      <c r="J7" s="16">
        <f>E7-C7</f>
        <v>1.08449074074074E-2</v>
      </c>
      <c r="K7" s="18">
        <v>133</v>
      </c>
      <c r="L7" s="18">
        <v>9</v>
      </c>
      <c r="M7" s="16">
        <f>J7+(6/1440)</f>
        <v>1.5011574074074066E-2</v>
      </c>
      <c r="N7" s="3"/>
    </row>
    <row r="8" spans="1:14" s="18" customFormat="1">
      <c r="A8" s="15">
        <v>38207</v>
      </c>
      <c r="B8" s="16" t="s">
        <v>53</v>
      </c>
      <c r="C8" s="16">
        <v>0.48730324074074072</v>
      </c>
      <c r="D8" s="16">
        <v>0.54660879629629633</v>
      </c>
      <c r="E8" s="16">
        <v>0.49583333333333335</v>
      </c>
      <c r="F8" s="17">
        <v>1</v>
      </c>
      <c r="G8" s="16">
        <f>J8-(6/1440)</f>
        <v>4.3634259259259641E-3</v>
      </c>
      <c r="H8" s="17">
        <v>57</v>
      </c>
      <c r="I8" s="17">
        <v>12</v>
      </c>
      <c r="J8" s="16">
        <f>E8-C8</f>
        <v>8.5300925925926308E-3</v>
      </c>
      <c r="K8" s="18">
        <v>26</v>
      </c>
      <c r="L8" s="18">
        <v>2</v>
      </c>
      <c r="M8" s="16">
        <f>J8+(6/1440)</f>
        <v>1.2696759259259296E-2</v>
      </c>
      <c r="N8" s="3"/>
    </row>
    <row r="9" spans="1:14" s="13" customFormat="1">
      <c r="A9" s="10">
        <v>37763</v>
      </c>
      <c r="B9" s="11" t="s">
        <v>39</v>
      </c>
      <c r="C9" s="11">
        <v>0.68171296296296291</v>
      </c>
      <c r="D9" s="11">
        <v>0.73743055555555559</v>
      </c>
      <c r="E9" s="19">
        <v>0.71875</v>
      </c>
      <c r="F9" s="9">
        <v>5</v>
      </c>
      <c r="G9" s="11">
        <f>J9-(6/1440)</f>
        <v>3.2870370370370425E-2</v>
      </c>
      <c r="H9" s="12">
        <v>0</v>
      </c>
      <c r="I9" s="12">
        <v>0</v>
      </c>
      <c r="J9" s="11">
        <f>E9-C9</f>
        <v>3.703703703703709E-2</v>
      </c>
      <c r="K9" s="13">
        <v>139</v>
      </c>
      <c r="L9" s="13">
        <v>9</v>
      </c>
      <c r="M9" s="11">
        <f>J9+(6/1440)</f>
        <v>4.1203703703703756E-2</v>
      </c>
      <c r="N9" s="2" t="s">
        <v>13</v>
      </c>
    </row>
    <row r="10" spans="1:14" s="18" customFormat="1">
      <c r="A10" s="15">
        <v>37773</v>
      </c>
      <c r="B10" s="16" t="s">
        <v>38</v>
      </c>
      <c r="C10" s="16">
        <v>0.46355324074074072</v>
      </c>
      <c r="D10" s="16">
        <v>0.50785879629629627</v>
      </c>
      <c r="E10" s="20">
        <v>0.47291666666666665</v>
      </c>
      <c r="F10" s="14">
        <v>2</v>
      </c>
      <c r="G10" s="16">
        <f>J10-(6/1440)</f>
        <v>5.1967592592592612E-3</v>
      </c>
      <c r="H10" s="17">
        <v>3</v>
      </c>
      <c r="I10" s="17">
        <v>3</v>
      </c>
      <c r="J10" s="16">
        <f>E10-C10</f>
        <v>9.3634259259259278E-3</v>
      </c>
      <c r="K10" s="18">
        <v>0</v>
      </c>
      <c r="L10" s="18">
        <v>0</v>
      </c>
      <c r="M10" s="16">
        <f>J10+(6/1440)</f>
        <v>1.3530092592592594E-2</v>
      </c>
      <c r="N10" s="3"/>
    </row>
    <row r="11" spans="1:14" s="18" customFormat="1">
      <c r="A11" s="15">
        <v>37773</v>
      </c>
      <c r="B11" s="16" t="s">
        <v>37</v>
      </c>
      <c r="C11" s="16">
        <v>0.46355324074074072</v>
      </c>
      <c r="D11" s="16">
        <v>0.50785879629629627</v>
      </c>
      <c r="E11" s="20">
        <v>0.50138888888888888</v>
      </c>
      <c r="F11" s="14">
        <v>2</v>
      </c>
      <c r="G11" s="16">
        <f>J11-(6/1440)</f>
        <v>3.3668981481481494E-2</v>
      </c>
      <c r="H11" s="17">
        <v>2</v>
      </c>
      <c r="I11" s="17">
        <v>0</v>
      </c>
      <c r="J11" s="16">
        <f>E11-C11</f>
        <v>3.783564814814816E-2</v>
      </c>
      <c r="K11" s="18">
        <v>2</v>
      </c>
      <c r="L11" s="18">
        <v>0</v>
      </c>
      <c r="M11" s="16">
        <f>J11+(6/1440)</f>
        <v>4.2002314814814826E-2</v>
      </c>
      <c r="N11" s="3" t="s">
        <v>4</v>
      </c>
    </row>
    <row r="12" spans="1:14" s="30" customFormat="1" ht="13" customHeight="1">
      <c r="A12" s="26">
        <v>37776</v>
      </c>
      <c r="B12" s="27" t="s">
        <v>36</v>
      </c>
      <c r="C12" s="27">
        <v>0.57067129629629632</v>
      </c>
      <c r="D12" s="27">
        <v>0.62805555555555559</v>
      </c>
      <c r="E12" s="33">
        <v>0.60347222222222219</v>
      </c>
      <c r="F12" s="25">
        <v>5</v>
      </c>
      <c r="G12" s="27">
        <f>J12-(6/1440)</f>
        <v>2.8634259259259207E-2</v>
      </c>
      <c r="H12" s="29"/>
      <c r="I12" s="29"/>
      <c r="J12" s="27">
        <f>E12-C12</f>
        <v>3.2800925925925872E-2</v>
      </c>
      <c r="M12" s="27">
        <f>J12+(6/1440)</f>
        <v>3.6967592592592538E-2</v>
      </c>
      <c r="N12" s="31"/>
    </row>
    <row r="13" spans="1:14" s="18" customFormat="1">
      <c r="A13" s="15">
        <v>37779</v>
      </c>
      <c r="B13" s="16" t="s">
        <v>35</v>
      </c>
      <c r="C13" s="16">
        <v>0.56546296296296295</v>
      </c>
      <c r="D13" s="16">
        <v>0.60393518518518519</v>
      </c>
      <c r="E13" s="20">
        <v>0.59097222222222223</v>
      </c>
      <c r="F13" s="14">
        <v>7</v>
      </c>
      <c r="G13" s="16">
        <f>J13-(6/1440)</f>
        <v>2.1342592592592621E-2</v>
      </c>
      <c r="H13" s="17"/>
      <c r="I13" s="17"/>
      <c r="J13" s="16">
        <f>E13-C13</f>
        <v>2.5509259259259287E-2</v>
      </c>
      <c r="M13" s="16">
        <f>J13+(6/1440)</f>
        <v>2.9675925925925953E-2</v>
      </c>
      <c r="N13" s="3"/>
    </row>
    <row r="14" spans="1:14" s="13" customFormat="1">
      <c r="A14" s="10">
        <v>37807</v>
      </c>
      <c r="B14" s="11" t="s">
        <v>34</v>
      </c>
      <c r="C14" s="11">
        <v>0.70628472222222216</v>
      </c>
      <c r="D14" s="11">
        <v>0.74364583333333334</v>
      </c>
      <c r="E14" s="19">
        <v>0.72361111111111109</v>
      </c>
      <c r="F14" s="9">
        <v>4</v>
      </c>
      <c r="G14" s="11">
        <f>J14-(6/1440)</f>
        <v>1.3159722222222267E-2</v>
      </c>
      <c r="H14" s="7">
        <v>118</v>
      </c>
      <c r="I14" s="7">
        <v>5</v>
      </c>
      <c r="J14" s="11">
        <f>E14-C14</f>
        <v>1.7326388888888933E-2</v>
      </c>
      <c r="K14" s="8">
        <v>89</v>
      </c>
      <c r="L14" s="8">
        <v>6</v>
      </c>
      <c r="M14" s="11">
        <f>J14+(6/1440)</f>
        <v>2.1493055555555599E-2</v>
      </c>
      <c r="N14" s="2" t="s">
        <v>10</v>
      </c>
    </row>
    <row r="15" spans="1:14" s="13" customFormat="1">
      <c r="A15" s="10">
        <v>37810</v>
      </c>
      <c r="B15" s="11" t="s">
        <v>33</v>
      </c>
      <c r="C15" s="11">
        <v>0.46612268518518518</v>
      </c>
      <c r="D15" s="11">
        <v>0.48403935185185182</v>
      </c>
      <c r="E15" s="19">
        <v>0.47430555555555554</v>
      </c>
      <c r="F15" s="9">
        <v>15</v>
      </c>
      <c r="G15" s="11">
        <f>J15-(6/1440)</f>
        <v>4.0162037037036876E-3</v>
      </c>
      <c r="H15" s="7">
        <v>8</v>
      </c>
      <c r="I15" s="12">
        <v>0</v>
      </c>
      <c r="J15" s="11">
        <f>E15-C15</f>
        <v>8.1828703703703543E-3</v>
      </c>
      <c r="K15" s="8">
        <v>15</v>
      </c>
      <c r="L15" s="13">
        <v>0</v>
      </c>
      <c r="M15" s="11">
        <f>J15+(6/1440)</f>
        <v>1.234953703703702E-2</v>
      </c>
      <c r="N15" s="2" t="s">
        <v>7</v>
      </c>
    </row>
    <row r="16" spans="1:14" s="30" customFormat="1">
      <c r="A16" s="26">
        <v>37818</v>
      </c>
      <c r="B16" s="27" t="s">
        <v>32</v>
      </c>
      <c r="C16" s="27">
        <v>0.64583333333333337</v>
      </c>
      <c r="D16" s="27">
        <v>0.65971064814814817</v>
      </c>
      <c r="E16" s="28">
        <v>0.65416666666666667</v>
      </c>
      <c r="F16" s="25">
        <v>1</v>
      </c>
      <c r="G16" s="27">
        <f>J16-(6/1440)</f>
        <v>4.1666666666666371E-3</v>
      </c>
      <c r="H16" s="29"/>
      <c r="I16" s="29"/>
      <c r="J16" s="27">
        <f>E16-C16</f>
        <v>8.3333333333333037E-3</v>
      </c>
      <c r="M16" s="27">
        <f>J16+(6/1440)</f>
        <v>1.2499999999999969E-2</v>
      </c>
      <c r="N16" s="31"/>
    </row>
    <row r="17" spans="1:14" s="30" customFormat="1">
      <c r="A17" s="26">
        <v>37827</v>
      </c>
      <c r="B17" s="27" t="s">
        <v>51</v>
      </c>
      <c r="C17" s="27">
        <v>0.63869212962962962</v>
      </c>
      <c r="D17" s="27">
        <v>0.67578703703703702</v>
      </c>
      <c r="E17" s="28">
        <v>0.6430555555555556</v>
      </c>
      <c r="F17" s="25">
        <v>3</v>
      </c>
      <c r="G17" s="27">
        <f>J17-(6/1440)</f>
        <v>1.9675925925931228E-4</v>
      </c>
      <c r="H17" s="29"/>
      <c r="I17" s="29"/>
      <c r="J17" s="27">
        <f>E17-C17</f>
        <v>4.3634259259259789E-3</v>
      </c>
      <c r="M17" s="27">
        <f>J17+(6/1440)</f>
        <v>8.5300925925926446E-3</v>
      </c>
      <c r="N17" s="31"/>
    </row>
    <row r="18" spans="1:14" s="13" customFormat="1">
      <c r="A18" s="10">
        <v>37445</v>
      </c>
      <c r="B18" s="11" t="s">
        <v>18</v>
      </c>
      <c r="C18" s="11">
        <v>0.55571759259259257</v>
      </c>
      <c r="D18" s="11">
        <v>0.60003472222222221</v>
      </c>
      <c r="E18" s="11">
        <v>0.57222222222222219</v>
      </c>
      <c r="F18" s="9">
        <v>38</v>
      </c>
      <c r="G18" s="11">
        <f>J18-(6/1440)</f>
        <v>1.2337962962962953E-2</v>
      </c>
      <c r="H18" s="7">
        <v>62</v>
      </c>
      <c r="I18" s="7">
        <v>27</v>
      </c>
      <c r="J18" s="11">
        <f>E18-C18</f>
        <v>1.6504629629629619E-2</v>
      </c>
      <c r="K18" s="8">
        <v>143</v>
      </c>
      <c r="L18" s="8">
        <v>12</v>
      </c>
      <c r="M18" s="11">
        <f>J18+(6/1440)</f>
        <v>2.0671296296296285E-2</v>
      </c>
      <c r="N18" s="2" t="s">
        <v>9</v>
      </c>
    </row>
    <row r="19" spans="1:14" s="13" customFormat="1">
      <c r="A19" s="10">
        <v>37470</v>
      </c>
      <c r="B19" s="11" t="s">
        <v>17</v>
      </c>
      <c r="C19" s="11">
        <v>0.54166666666666663</v>
      </c>
      <c r="D19" s="11">
        <v>0.5740277777777778</v>
      </c>
      <c r="E19" s="11">
        <v>0.56111111111111112</v>
      </c>
      <c r="F19" s="9">
        <v>7</v>
      </c>
      <c r="G19" s="11">
        <f>J19-(6/1440)</f>
        <v>1.5277777777777821E-2</v>
      </c>
      <c r="H19" s="7">
        <v>7</v>
      </c>
      <c r="I19" s="7">
        <v>1</v>
      </c>
      <c r="J19" s="11">
        <f>E19-C19</f>
        <v>1.9444444444444486E-2</v>
      </c>
      <c r="K19" s="8">
        <v>1</v>
      </c>
      <c r="L19" s="13">
        <v>0</v>
      </c>
      <c r="M19" s="11">
        <f>J19+(6/1440)</f>
        <v>2.3611111111111152E-2</v>
      </c>
      <c r="N19" s="2" t="s">
        <v>16</v>
      </c>
    </row>
    <row r="20" spans="1:14" s="30" customFormat="1">
      <c r="A20" s="26">
        <v>37040</v>
      </c>
      <c r="B20" s="27" t="s">
        <v>19</v>
      </c>
      <c r="C20" s="27">
        <v>0.51944444444444449</v>
      </c>
      <c r="D20" s="27">
        <v>0.53383101851851855</v>
      </c>
      <c r="E20" s="28">
        <v>0.52430555555555558</v>
      </c>
      <c r="F20" s="25">
        <v>3</v>
      </c>
      <c r="G20" s="27">
        <f>J20-(6/1440)</f>
        <v>6.9444444444442723E-4</v>
      </c>
      <c r="H20" s="29"/>
      <c r="I20" s="29"/>
      <c r="J20" s="27">
        <f>E20-C20</f>
        <v>4.8611111111110938E-3</v>
      </c>
      <c r="M20" s="27">
        <f>J20+(6/1440)</f>
        <v>9.0277777777777596E-3</v>
      </c>
      <c r="N20" s="31"/>
    </row>
    <row r="21" spans="1:14" s="13" customFormat="1">
      <c r="A21" s="10">
        <v>37045</v>
      </c>
      <c r="B21" s="11" t="s">
        <v>20</v>
      </c>
      <c r="C21" s="11">
        <v>0.62430555555555556</v>
      </c>
      <c r="D21" s="11">
        <v>0.64644675925925921</v>
      </c>
      <c r="E21" s="19">
        <v>0.63124999999999998</v>
      </c>
      <c r="F21" s="9">
        <v>9</v>
      </c>
      <c r="G21" s="11">
        <f>J21-(6/1440)</f>
        <v>2.7777777777777532E-3</v>
      </c>
      <c r="H21" s="12">
        <v>7</v>
      </c>
      <c r="I21" s="12">
        <v>0</v>
      </c>
      <c r="J21" s="11">
        <f>E21-C21</f>
        <v>6.9444444444444198E-3</v>
      </c>
      <c r="K21" s="8">
        <v>1</v>
      </c>
      <c r="L21" s="8">
        <v>1</v>
      </c>
      <c r="M21" s="11">
        <f>J21+(6/1440)</f>
        <v>1.1111111111111086E-2</v>
      </c>
      <c r="N21" s="2" t="s">
        <v>8</v>
      </c>
    </row>
    <row r="22" spans="1:14" s="30" customFormat="1">
      <c r="A22" s="26">
        <v>37058</v>
      </c>
      <c r="B22" s="27" t="s">
        <v>21</v>
      </c>
      <c r="C22" s="27">
        <v>0.38194444444444442</v>
      </c>
      <c r="D22" s="27">
        <v>0.3947222222222222</v>
      </c>
      <c r="E22" s="28">
        <v>0.38750000000000001</v>
      </c>
      <c r="F22" s="25">
        <v>1</v>
      </c>
      <c r="G22" s="27">
        <f>J22-(6/1440)</f>
        <v>1.3888888888889247E-3</v>
      </c>
      <c r="H22" s="29"/>
      <c r="I22" s="29"/>
      <c r="J22" s="27">
        <f>E22-C22</f>
        <v>5.5555555555555913E-3</v>
      </c>
      <c r="M22" s="27">
        <f>J22+(6/1440)</f>
        <v>9.7222222222222571E-3</v>
      </c>
      <c r="N22" s="31"/>
    </row>
    <row r="23" spans="1:14" s="13" customFormat="1">
      <c r="A23" s="10">
        <v>37058</v>
      </c>
      <c r="B23" s="11" t="s">
        <v>22</v>
      </c>
      <c r="C23" s="11">
        <v>0.6694444444444444</v>
      </c>
      <c r="D23" s="11">
        <v>0.69930555555555562</v>
      </c>
      <c r="E23" s="19">
        <v>0.69027777777777777</v>
      </c>
      <c r="F23" s="9">
        <v>4</v>
      </c>
      <c r="G23" s="11">
        <f>J23-(6/1440)</f>
        <v>1.6666666666666705E-2</v>
      </c>
      <c r="H23" s="12"/>
      <c r="I23" s="12"/>
      <c r="J23" s="11">
        <f>E23-C23</f>
        <v>2.083333333333337E-2</v>
      </c>
      <c r="M23" s="11">
        <f>J23+(6/1440)</f>
        <v>2.5000000000000036E-2</v>
      </c>
      <c r="N23" s="2"/>
    </row>
    <row r="24" spans="1:14" s="13" customFormat="1">
      <c r="A24" s="10">
        <v>37059</v>
      </c>
      <c r="B24" s="11" t="s">
        <v>23</v>
      </c>
      <c r="C24" s="11">
        <v>0.45833333333333331</v>
      </c>
      <c r="D24" s="11">
        <v>0.50179398148148147</v>
      </c>
      <c r="E24" s="19">
        <v>0.48819444444444443</v>
      </c>
      <c r="F24" s="9">
        <v>21</v>
      </c>
      <c r="G24" s="11">
        <f>J24-(6/1440)</f>
        <v>2.569444444444445E-2</v>
      </c>
      <c r="H24" s="12"/>
      <c r="I24" s="12"/>
      <c r="J24" s="11">
        <f>E24-C24</f>
        <v>2.9861111111111116E-2</v>
      </c>
      <c r="M24" s="11">
        <f>J24+(6/1440)</f>
        <v>3.4027777777777782E-2</v>
      </c>
      <c r="N24" s="2"/>
    </row>
    <row r="25" spans="1:14" s="13" customFormat="1">
      <c r="A25" s="10">
        <v>37103</v>
      </c>
      <c r="B25" s="11" t="s">
        <v>24</v>
      </c>
      <c r="C25" s="11">
        <v>0.6199189814814815</v>
      </c>
      <c r="D25" s="11">
        <v>0.71706018518518511</v>
      </c>
      <c r="E25" s="19">
        <v>0.63958333333333328</v>
      </c>
      <c r="F25" s="9">
        <v>20</v>
      </c>
      <c r="G25" s="11">
        <f>J25-(6/1440)</f>
        <v>1.5497685185185114E-2</v>
      </c>
      <c r="H25" s="12"/>
      <c r="I25" s="12"/>
      <c r="J25" s="11">
        <f>E25-C25</f>
        <v>1.966435185185178E-2</v>
      </c>
      <c r="M25" s="11">
        <f>J25+(6/1440)</f>
        <v>2.3831018518518446E-2</v>
      </c>
      <c r="N25" s="2"/>
    </row>
    <row r="26" spans="1:14" s="13" customFormat="1">
      <c r="A26" s="10">
        <v>37104</v>
      </c>
      <c r="B26" s="11" t="s">
        <v>25</v>
      </c>
      <c r="C26" s="11">
        <v>0.64061342592592596</v>
      </c>
      <c r="D26" s="11">
        <v>0.70729166666666676</v>
      </c>
      <c r="E26" s="19">
        <v>0.66388888888888886</v>
      </c>
      <c r="F26" s="9">
        <v>8</v>
      </c>
      <c r="G26" s="11">
        <f>J26-(6/1440)</f>
        <v>1.9108796296296235E-2</v>
      </c>
      <c r="H26" s="12"/>
      <c r="I26" s="12"/>
      <c r="J26" s="11">
        <f>E26-C26</f>
        <v>2.3275462962962901E-2</v>
      </c>
      <c r="M26" s="11">
        <f>J26+(6/1440)</f>
        <v>2.7442129629629566E-2</v>
      </c>
      <c r="N26" s="2"/>
    </row>
    <row r="27" spans="1:14" s="13" customFormat="1">
      <c r="A27" s="10">
        <v>36702</v>
      </c>
      <c r="B27" s="11" t="s">
        <v>26</v>
      </c>
      <c r="C27" s="11">
        <v>0.38055555555555554</v>
      </c>
      <c r="D27" s="11">
        <v>0.40546296296296297</v>
      </c>
      <c r="E27" s="11">
        <v>0.39305555555555555</v>
      </c>
      <c r="F27" s="12">
        <v>12</v>
      </c>
      <c r="G27" s="11">
        <f>J27-(6/1440)</f>
        <v>8.3333333333333454E-3</v>
      </c>
      <c r="H27" s="12"/>
      <c r="I27" s="12"/>
      <c r="J27" s="11">
        <f>E27-C27</f>
        <v>1.2500000000000011E-2</v>
      </c>
      <c r="M27" s="11">
        <f>J27+(6/1440)</f>
        <v>1.6666666666666677E-2</v>
      </c>
      <c r="N27" s="2"/>
    </row>
    <row r="28" spans="1:14" s="30" customFormat="1">
      <c r="A28" s="26">
        <v>36338</v>
      </c>
      <c r="B28" s="27" t="s">
        <v>27</v>
      </c>
      <c r="C28" s="27">
        <v>0.47986111111111113</v>
      </c>
      <c r="D28" s="27">
        <v>0.49921296296296297</v>
      </c>
      <c r="E28" s="27">
        <v>0.48402777777777778</v>
      </c>
      <c r="F28" s="32">
        <v>6</v>
      </c>
      <c r="G28" s="27">
        <f>J28-(6/1440)</f>
        <v>-1.474514954580286E-17</v>
      </c>
      <c r="H28" s="29"/>
      <c r="I28" s="29"/>
      <c r="J28" s="27">
        <f>E28-C28</f>
        <v>4.1666666666666519E-3</v>
      </c>
      <c r="M28" s="27">
        <f>J28+(6/1440)</f>
        <v>8.3333333333333176E-3</v>
      </c>
      <c r="N28" s="31"/>
    </row>
    <row r="29" spans="1:14" s="13" customFormat="1">
      <c r="A29" s="10">
        <v>36362</v>
      </c>
      <c r="B29" s="11" t="s">
        <v>28</v>
      </c>
      <c r="C29" s="11">
        <v>0.46249999999999997</v>
      </c>
      <c r="D29" s="11">
        <v>0.48694444444444446</v>
      </c>
      <c r="E29" s="11">
        <v>0.47291666666666665</v>
      </c>
      <c r="F29" s="21">
        <v>13</v>
      </c>
      <c r="G29" s="11">
        <f>J29-(6/1440)</f>
        <v>6.2500000000000186E-3</v>
      </c>
      <c r="H29" s="12"/>
      <c r="I29" s="12"/>
      <c r="J29" s="11">
        <f>E29-C29</f>
        <v>1.0416666666666685E-2</v>
      </c>
      <c r="M29" s="11">
        <f>J29+(6/1440)</f>
        <v>1.4583333333333351E-2</v>
      </c>
      <c r="N29" s="2"/>
    </row>
    <row r="30" spans="1:14" s="30" customFormat="1">
      <c r="A30" s="26">
        <v>36365</v>
      </c>
      <c r="B30" s="27" t="s">
        <v>30</v>
      </c>
      <c r="C30" s="27">
        <v>0.63124999999999998</v>
      </c>
      <c r="D30" s="27">
        <v>0.64156250000000004</v>
      </c>
      <c r="E30" s="27">
        <v>0.63541666666666663</v>
      </c>
      <c r="F30" s="32" t="s">
        <v>29</v>
      </c>
      <c r="G30" s="27">
        <f>J30-(6/1440)</f>
        <v>-1.474514954580286E-17</v>
      </c>
      <c r="H30" s="29"/>
      <c r="I30" s="29"/>
      <c r="J30" s="27">
        <f>E30-C30</f>
        <v>4.1666666666666519E-3</v>
      </c>
      <c r="M30" s="27">
        <f>J30+(6/1440)</f>
        <v>8.3333333333333176E-3</v>
      </c>
      <c r="N30" s="31"/>
    </row>
    <row r="31" spans="1:14" s="13" customFormat="1">
      <c r="A31" s="10">
        <v>35608</v>
      </c>
      <c r="B31" s="11" t="s">
        <v>31</v>
      </c>
      <c r="C31" s="11">
        <v>0.57916666666666672</v>
      </c>
      <c r="D31" s="11">
        <v>0.60876157407407405</v>
      </c>
      <c r="E31" s="11">
        <v>0.60069444444444442</v>
      </c>
      <c r="F31" s="12">
        <v>17</v>
      </c>
      <c r="G31" s="11">
        <f>J31-(6/1440)</f>
        <v>1.7361111111111036E-2</v>
      </c>
      <c r="H31" s="12"/>
      <c r="I31" s="12"/>
      <c r="J31" s="11">
        <f>E31-C31</f>
        <v>2.1527777777777701E-2</v>
      </c>
      <c r="M31" s="11">
        <f>J31+(6/1440)</f>
        <v>2.5694444444444367E-2</v>
      </c>
      <c r="N31" s="2"/>
    </row>
    <row r="32" spans="1:14" s="13" customFormat="1"/>
    <row r="33" spans="1:14">
      <c r="B33" s="5"/>
      <c r="C33" s="5"/>
      <c r="D33" s="5"/>
      <c r="E33" s="5"/>
      <c r="F33" s="5"/>
      <c r="H33" s="5"/>
      <c r="J33" s="5"/>
      <c r="M33" s="5"/>
      <c r="N33" s="5"/>
    </row>
    <row r="34" spans="1:14">
      <c r="I34" s="4"/>
    </row>
    <row r="35" spans="1:14">
      <c r="B35" s="6">
        <v>0.73768518518518522</v>
      </c>
      <c r="C35" s="6">
        <v>1.5648148148148151E-2</v>
      </c>
      <c r="D35" s="6">
        <f>B35+C35</f>
        <v>0.75333333333333341</v>
      </c>
      <c r="H35" s="23"/>
      <c r="I35" s="23"/>
      <c r="J35" s="36"/>
      <c r="K35" s="23"/>
    </row>
    <row r="36" spans="1:14">
      <c r="A36" s="6"/>
      <c r="H36" s="23"/>
      <c r="I36" s="23"/>
      <c r="J36" s="36"/>
      <c r="K36" s="23"/>
    </row>
    <row r="37" spans="1:14">
      <c r="H37" s="23"/>
      <c r="I37" s="23"/>
      <c r="J37" s="36"/>
      <c r="K37" s="23"/>
    </row>
    <row r="38" spans="1:14">
      <c r="H38" s="23"/>
      <c r="I38" s="23"/>
      <c r="J38" s="36"/>
      <c r="K38" s="23"/>
    </row>
    <row r="39" spans="1:14">
      <c r="H39" s="23"/>
      <c r="I39" s="23"/>
      <c r="J39" s="36"/>
      <c r="K39" s="23"/>
    </row>
    <row r="40" spans="1:14">
      <c r="H40" s="23"/>
      <c r="I40" s="23"/>
      <c r="J40" s="36"/>
      <c r="K40" s="23"/>
    </row>
    <row r="41" spans="1:14">
      <c r="H41" s="23"/>
      <c r="I41" s="23"/>
      <c r="J41" s="36"/>
      <c r="K41" s="23"/>
    </row>
    <row r="42" spans="1:14">
      <c r="H42" s="23"/>
      <c r="I42" s="23"/>
      <c r="J42" s="36"/>
      <c r="K42" s="23"/>
    </row>
    <row r="43" spans="1:14">
      <c r="H43" s="23"/>
      <c r="I43" s="23"/>
      <c r="J43" s="36"/>
      <c r="K43" s="23"/>
    </row>
    <row r="44" spans="1:14">
      <c r="H44" s="23"/>
      <c r="I44" s="23"/>
      <c r="J44" s="36"/>
      <c r="K44" s="23"/>
    </row>
    <row r="45" spans="1:14">
      <c r="H45" s="23"/>
      <c r="I45" s="23"/>
      <c r="J45" s="36"/>
      <c r="K45" s="23"/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Carlson</dc:creator>
  <cp:lastModifiedBy>Nora Carlson</cp:lastModifiedBy>
  <dcterms:created xsi:type="dcterms:W3CDTF">2010-05-23T16:18:38Z</dcterms:created>
  <dcterms:modified xsi:type="dcterms:W3CDTF">2010-05-29T05:05:22Z</dcterms:modified>
</cp:coreProperties>
</file>