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minimized="1" xWindow="0" yWindow="65096" windowWidth="0" windowHeight="440" tabRatio="500" activeTab="2"/>
  </bookViews>
  <sheets>
    <sheet name="Raw" sheetId="1" r:id="rId1"/>
    <sheet name="males" sheetId="2" r:id="rId2"/>
    <sheet name="islolated calls" sheetId="3" r:id="rId3"/>
  </sheets>
  <definedNames/>
  <calcPr fullCalcOnLoad="1"/>
</workbook>
</file>

<file path=xl/sharedStrings.xml><?xml version="1.0" encoding="utf-8"?>
<sst xmlns="http://schemas.openxmlformats.org/spreadsheetml/2006/main" count="740" uniqueCount="241">
  <si>
    <t>(-.589569</t>
  </si>
  <si>
    <t>86, 274</t>
  </si>
  <si>
    <t>82, 278</t>
  </si>
  <si>
    <t>78, 282</t>
  </si>
  <si>
    <t>85, 275</t>
  </si>
  <si>
    <t>45-90</t>
  </si>
  <si>
    <t>51, 309</t>
  </si>
  <si>
    <t>122, 238</t>
  </si>
  <si>
    <t>(-7.12018</t>
  </si>
  <si>
    <t>Phone Pair Bearing (1x3)</t>
  </si>
  <si>
    <t>89, 271</t>
  </si>
  <si>
    <t>Date</t>
  </si>
  <si>
    <t>G/ID</t>
  </si>
  <si>
    <t>M/</t>
  </si>
  <si>
    <t>70, 290</t>
  </si>
  <si>
    <t>(-3.58277</t>
  </si>
  <si>
    <t>12:42:14 pm</t>
  </si>
  <si>
    <t>12:42:28 pm</t>
  </si>
  <si>
    <t>200</t>
  </si>
  <si>
    <t>12:43:37 pm</t>
  </si>
  <si>
    <t>12:44:27 pm</t>
  </si>
  <si>
    <t>12:45:22 pm</t>
  </si>
  <si>
    <t>100</t>
  </si>
  <si>
    <t>126</t>
  </si>
  <si>
    <t>12:45:25 pm</t>
  </si>
  <si>
    <t>12:45:36 pm</t>
  </si>
  <si>
    <t>450</t>
  </si>
  <si>
    <t>12:45:41 pm</t>
  </si>
  <si>
    <t/>
  </si>
  <si>
    <t>12:46:01 pm</t>
  </si>
  <si>
    <t>12:46:41 pm</t>
  </si>
  <si>
    <t>90</t>
  </si>
  <si>
    <t>12:46:45 pm</t>
  </si>
  <si>
    <t>12:47:14 pm</t>
  </si>
  <si>
    <t>250</t>
  </si>
  <si>
    <t>150</t>
  </si>
  <si>
    <t>12:48:12 pm</t>
  </si>
  <si>
    <t>144</t>
  </si>
  <si>
    <t>12:48:57 pm</t>
  </si>
  <si>
    <t>12:49:29 pm</t>
  </si>
  <si>
    <t>95</t>
  </si>
  <si>
    <t>12:50:04 pm</t>
  </si>
  <si>
    <t>12:50:42 pm</t>
  </si>
  <si>
    <t>80</t>
  </si>
  <si>
    <t>12:51:17 pm</t>
  </si>
  <si>
    <t>45</t>
  </si>
  <si>
    <t>12:51:33 pm</t>
  </si>
  <si>
    <t>12:51:49 pm</t>
  </si>
  <si>
    <t>12:52:28 pm</t>
  </si>
  <si>
    <t>35</t>
  </si>
  <si>
    <t>01:01:57 pm</t>
  </si>
  <si>
    <t>01:02:15 pm</t>
  </si>
  <si>
    <t>01:03:18 pm</t>
  </si>
  <si>
    <t>2</t>
  </si>
  <si>
    <t>Forag</t>
  </si>
  <si>
    <t>01:03:59 pm</t>
  </si>
  <si>
    <t>125</t>
  </si>
  <si>
    <t>Rest</t>
  </si>
  <si>
    <t>01:04:14 pm</t>
  </si>
  <si>
    <t>01:04:44 pm</t>
  </si>
  <si>
    <t>01:04:56 pm</t>
  </si>
  <si>
    <t>340</t>
  </si>
  <si>
    <t>10</t>
  </si>
  <si>
    <t>01:05:00 pm</t>
  </si>
  <si>
    <t>01:05:27 pm</t>
  </si>
  <si>
    <t>120</t>
  </si>
  <si>
    <t>01:05:45 pm</t>
  </si>
  <si>
    <t>106</t>
  </si>
  <si>
    <t>'00</t>
  </si>
  <si>
    <t>01:06:00 pm</t>
  </si>
  <si>
    <t>3</t>
  </si>
  <si>
    <t>50</t>
  </si>
  <si>
    <t>01:06:14 pm</t>
  </si>
  <si>
    <t>faint call</t>
  </si>
  <si>
    <t>01:06:29 pm</t>
  </si>
  <si>
    <t>40</t>
  </si>
  <si>
    <t>01:06:49 pm</t>
  </si>
  <si>
    <t>01:06:53 pm</t>
  </si>
  <si>
    <t>01:07:01 pm</t>
  </si>
  <si>
    <t>01:07:44 pm</t>
  </si>
  <si>
    <t>01:08:39 pm</t>
  </si>
  <si>
    <t>270</t>
  </si>
  <si>
    <t>01:09:30 pm</t>
  </si>
  <si>
    <t>260</t>
  </si>
  <si>
    <t>01:09:46 pm</t>
  </si>
  <si>
    <t>01:10:08 pm</t>
  </si>
  <si>
    <t>110</t>
  </si>
  <si>
    <t>01:10:32 pm</t>
  </si>
  <si>
    <t>01:10:47 pm</t>
  </si>
  <si>
    <t>01:11:44 pm</t>
  </si>
  <si>
    <t>01:12:20 pm</t>
  </si>
  <si>
    <t>01:12:26 pm</t>
  </si>
  <si>
    <t>01:12:37 pm</t>
  </si>
  <si>
    <t>01:12:55 pm</t>
  </si>
  <si>
    <t>01:13:09 pm</t>
  </si>
  <si>
    <t>01:13:31 pm</t>
  </si>
  <si>
    <t>01:25:10 pm</t>
  </si>
  <si>
    <t>01:25:36 pm</t>
  </si>
  <si>
    <t>500</t>
  </si>
  <si>
    <t>01:26:32 pm</t>
  </si>
  <si>
    <t>30</t>
  </si>
  <si>
    <t>01:27:24 pm</t>
  </si>
  <si>
    <t>01:28:19 pm</t>
  </si>
  <si>
    <t>01:29:02 pm</t>
  </si>
  <si>
    <t>01:29:22 pm</t>
  </si>
  <si>
    <t>01:29:58 pm</t>
  </si>
  <si>
    <t>300</t>
  </si>
  <si>
    <t>01:30:22 pm</t>
  </si>
  <si>
    <t>01:30:54 pm</t>
  </si>
  <si>
    <t>20</t>
  </si>
  <si>
    <t>01:31:51 pm</t>
  </si>
  <si>
    <t>01:32:35 pm</t>
  </si>
  <si>
    <t>01:32:48 pm</t>
  </si>
  <si>
    <t>01:32:51 pm</t>
  </si>
  <si>
    <t>01:33:10 pm</t>
  </si>
  <si>
    <t>12:43 tons of whales,playful off at 90 degrees, starboard side from stern to bow (left saddle)</t>
  </si>
  <si>
    <t>2 males, sprouter and one behind him about at 500m</t>
  </si>
  <si>
    <t>4709-4112 sprouter with finger in saddle</t>
  </si>
  <si>
    <t>K21 open saddle, 4713-19, female at 4723</t>
  </si>
  <si>
    <t>all spread out (12:00-5:30 bearings)</t>
  </si>
  <si>
    <t>12:55 still at 1:00</t>
  </si>
  <si>
    <t>12:59 at 05 degree about 300-400 m</t>
  </si>
  <si>
    <t>1:03 4725-28 maybe thru 38</t>
  </si>
  <si>
    <t>1:04 two sprouters no female</t>
  </si>
  <si>
    <t>same male as 4713 (K-21)</t>
  </si>
  <si>
    <t>4753-57 portside open saddle K21</t>
  </si>
  <si>
    <t>1:14 male and female</t>
  </si>
  <si>
    <t>1:26:00 2males and 2 females</t>
  </si>
  <si>
    <t>89, 27</t>
  </si>
  <si>
    <t>94, 266</t>
  </si>
  <si>
    <t>(-1.04308</t>
  </si>
  <si>
    <t>93, 267</t>
  </si>
  <si>
    <t>95, 265</t>
  </si>
  <si>
    <t>60, 300</t>
  </si>
  <si>
    <t>59, 301</t>
  </si>
  <si>
    <t>(-2.63039</t>
  </si>
  <si>
    <t>101, 259</t>
  </si>
  <si>
    <t>(-1.08844</t>
  </si>
  <si>
    <t>(-1.13379</t>
  </si>
  <si>
    <t>(-0.0453515</t>
  </si>
  <si>
    <t>can't get a valid bearing</t>
  </si>
  <si>
    <t>91, 269</t>
  </si>
  <si>
    <t>(-0.31746</t>
  </si>
  <si>
    <t>(-3.628</t>
  </si>
  <si>
    <t>(-5.67e8, -1.99e8</t>
  </si>
  <si>
    <t>142, 218</t>
  </si>
  <si>
    <t>(-48.68, -14.43</t>
  </si>
  <si>
    <t>(-256.201, 2.254</t>
  </si>
  <si>
    <t>(-134, -14</t>
  </si>
  <si>
    <t>58, 302</t>
  </si>
  <si>
    <t>4 ahead by 100 m and 3 together behind</t>
  </si>
  <si>
    <t>**we encountered the whales today by hearing them, before seeing or getting a page.  We were about 2.5 nautical miles away</t>
  </si>
  <si>
    <t>Male</t>
  </si>
  <si>
    <t>Female</t>
  </si>
  <si>
    <t>Juvenile</t>
  </si>
  <si>
    <t>Calf</t>
  </si>
  <si>
    <t>Distance</t>
  </si>
  <si>
    <t>Bearing</t>
  </si>
  <si>
    <t>Predominant</t>
  </si>
  <si>
    <t>Notes</t>
  </si>
  <si>
    <t>camera</t>
  </si>
  <si>
    <t>file</t>
  </si>
  <si>
    <t>Date 10/19/06</t>
  </si>
  <si>
    <t>start time: 12:37 way point:118           end time: 1:41 and way point 128 (S. end of San Juan (1mi south) and ended up by Pile Point  K's and L's</t>
  </si>
  <si>
    <t>Session Time</t>
  </si>
  <si>
    <t>Surface Time</t>
  </si>
  <si>
    <t>Call Times</t>
  </si>
  <si>
    <t>My Distance</t>
  </si>
  <si>
    <t>My Bearing</t>
  </si>
  <si>
    <t>Time delay (ms)</t>
  </si>
  <si>
    <t># of Whales</t>
  </si>
  <si>
    <t>ID whale/whales</t>
  </si>
  <si>
    <t>End time</t>
  </si>
  <si>
    <t>Call Duration</t>
  </si>
  <si>
    <t>Low Frequency</t>
  </si>
  <si>
    <t>High Frequency</t>
  </si>
  <si>
    <t>90, 270</t>
  </si>
  <si>
    <t>hyperbolic</t>
  </si>
  <si>
    <t>8.66e7, -102.139</t>
  </si>
  <si>
    <t>cross bearing</t>
  </si>
  <si>
    <t>can't get valid</t>
  </si>
  <si>
    <t>*spike 1x2 cross correlation  -1.24e8, -8.681e7</t>
  </si>
  <si>
    <t>*spike 1x2  .48, -143204</t>
  </si>
  <si>
    <t>(-.00076, 95569.4</t>
  </si>
  <si>
    <t>(0.00107825, -165597</t>
  </si>
  <si>
    <t>115, 245</t>
  </si>
  <si>
    <t>62, 298</t>
  </si>
  <si>
    <t>00.0694, 91825.1</t>
  </si>
  <si>
    <t>14, 346</t>
  </si>
  <si>
    <t>.073097, 91836.2</t>
  </si>
  <si>
    <t>87, 273</t>
  </si>
  <si>
    <t>(-0.000114077, 94738.2</t>
  </si>
  <si>
    <t>(-6.27e7, -101.306</t>
  </si>
  <si>
    <t>(-4.56224e8, -6.21e7</t>
  </si>
  <si>
    <t>66, 294</t>
  </si>
  <si>
    <t>(-4.6e8, -1.5</t>
  </si>
  <si>
    <t>(-46.7466, -14.43</t>
  </si>
  <si>
    <t>(-2.84e8,-3.2e7</t>
  </si>
  <si>
    <t>98, 262</t>
  </si>
  <si>
    <t>(-1.85</t>
  </si>
  <si>
    <t>(-1.19e9, -1.75e8</t>
  </si>
  <si>
    <t>good call (-175.4, -14.43</t>
  </si>
  <si>
    <t>80 and 280</t>
  </si>
  <si>
    <t>(-1.95</t>
  </si>
  <si>
    <t>good call (-230.011, -14.43</t>
  </si>
  <si>
    <t>105, 255</t>
  </si>
  <si>
    <t>(-3.4</t>
  </si>
  <si>
    <t>116, 244</t>
  </si>
  <si>
    <t>99, 261</t>
  </si>
  <si>
    <t>(-2.04</t>
  </si>
  <si>
    <t>good calls(-118.37, -14.43</t>
  </si>
  <si>
    <t>104, 256</t>
  </si>
  <si>
    <t>(-3.31</t>
  </si>
  <si>
    <t>(-8.87e8, -2.9e8</t>
  </si>
  <si>
    <t>good call(-49.69, -14.43</t>
  </si>
  <si>
    <t>(-3.26531</t>
  </si>
  <si>
    <t>(-9.389e8, -2.98e8</t>
  </si>
  <si>
    <t>(-51.83, -14.43</t>
  </si>
  <si>
    <t>112, 248</t>
  </si>
  <si>
    <t>106, 254</t>
  </si>
  <si>
    <t>Change in Frequency</t>
  </si>
  <si>
    <t>Beaming</t>
  </si>
  <si>
    <t>f2</t>
  </si>
  <si>
    <t>f1</t>
  </si>
  <si>
    <t>fundamental</t>
  </si>
  <si>
    <t>Beg. Time</t>
  </si>
  <si>
    <t>10/19/2006</t>
  </si>
  <si>
    <t>12:40:34 pm</t>
  </si>
  <si>
    <t>12:40:55 pm</t>
  </si>
  <si>
    <t>1</t>
  </si>
  <si>
    <t>0</t>
  </si>
  <si>
    <t>400</t>
  </si>
  <si>
    <t>160</t>
  </si>
  <si>
    <t>SlowDirect</t>
  </si>
  <si>
    <t>3F/J: K-40 +</t>
  </si>
  <si>
    <t>M/K-21</t>
  </si>
  <si>
    <t>3M/L21, L47, and ?</t>
  </si>
  <si>
    <t>M/K14?</t>
  </si>
  <si>
    <t>64, 296</t>
  </si>
  <si>
    <t>19, 341</t>
  </si>
  <si>
    <t>47, 313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</si>
</sst>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0" fontId="0" fillId="0" borderId="2" xfId="0" applyNumberFormat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21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/>
    </xf>
    <xf numFmtId="21" fontId="0" fillId="4" borderId="2" xfId="0" applyNumberFormat="1" applyFill="1" applyBorder="1" applyAlignment="1">
      <alignment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0" xfId="0" applyFill="1" applyAlignment="1">
      <alignment/>
    </xf>
    <xf numFmtId="3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65" fontId="0" fillId="5" borderId="2" xfId="0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6" fillId="2" borderId="3" xfId="0" applyNumberFormat="1" applyFont="1" applyFill="1" applyBorder="1" applyAlignment="1">
      <alignment wrapText="1"/>
    </xf>
    <xf numFmtId="0" fontId="0" fillId="5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7">
      <selection activeCell="H38" sqref="H38:I41"/>
    </sheetView>
  </sheetViews>
  <sheetFormatPr defaultColWidth="11.00390625" defaultRowHeight="12.75"/>
  <cols>
    <col min="1" max="1" width="8.875" style="0" customWidth="1"/>
    <col min="2" max="2" width="11.375" style="0" customWidth="1"/>
    <col min="3" max="3" width="10.875" style="0" customWidth="1"/>
    <col min="4" max="4" width="6.00390625" style="0" customWidth="1"/>
    <col min="5" max="5" width="7.00390625" style="0" customWidth="1"/>
    <col min="6" max="6" width="6.375" style="0" customWidth="1"/>
    <col min="7" max="7" width="5.875" style="0" customWidth="1"/>
    <col min="8" max="8" width="7.625" style="0" customWidth="1"/>
    <col min="9" max="9" width="7.375" style="0" customWidth="1"/>
    <col min="10" max="10" width="8.75390625" style="0" customWidth="1"/>
  </cols>
  <sheetData>
    <row r="1" spans="1:13" ht="12.75">
      <c r="A1" s="51" t="s">
        <v>163</v>
      </c>
      <c r="B1" s="51"/>
      <c r="C1" s="51"/>
      <c r="D1" s="51"/>
      <c r="E1" s="51"/>
      <c r="F1" s="51"/>
      <c r="G1" s="52"/>
      <c r="H1" s="52"/>
      <c r="I1" s="52"/>
      <c r="J1" s="52"/>
      <c r="K1" s="1"/>
      <c r="L1" s="2"/>
      <c r="M1" s="1"/>
    </row>
    <row r="2" spans="1:13" ht="12.75">
      <c r="A2" s="1" t="s">
        <v>162</v>
      </c>
      <c r="B2" s="1" t="s">
        <v>164</v>
      </c>
      <c r="C2" s="1" t="s">
        <v>165</v>
      </c>
      <c r="D2" s="1" t="s">
        <v>152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157</v>
      </c>
      <c r="J2" s="1" t="s">
        <v>158</v>
      </c>
      <c r="K2" s="1" t="s">
        <v>159</v>
      </c>
      <c r="L2" s="2" t="s">
        <v>160</v>
      </c>
      <c r="M2" s="1" t="s">
        <v>161</v>
      </c>
    </row>
    <row r="3" spans="1:13" ht="12.75">
      <c r="A3" t="s">
        <v>226</v>
      </c>
      <c r="B3" t="s">
        <v>227</v>
      </c>
      <c r="C3" t="s">
        <v>228</v>
      </c>
      <c r="D3" s="7" t="s">
        <v>229</v>
      </c>
      <c r="E3" s="7" t="s">
        <v>230</v>
      </c>
      <c r="F3" s="7" t="s">
        <v>230</v>
      </c>
      <c r="G3" s="7" t="s">
        <v>230</v>
      </c>
      <c r="H3" s="7" t="s">
        <v>231</v>
      </c>
      <c r="I3" s="7" t="s">
        <v>232</v>
      </c>
      <c r="J3" t="s">
        <v>233</v>
      </c>
      <c r="K3" s="4"/>
      <c r="L3" s="4"/>
      <c r="M3" s="4"/>
    </row>
    <row r="4" spans="1:13" ht="12.75">
      <c r="A4" s="6" t="s">
        <v>226</v>
      </c>
      <c r="B4" s="6" t="s">
        <v>16</v>
      </c>
      <c r="C4" s="6" t="s">
        <v>17</v>
      </c>
      <c r="D4" s="8" t="s">
        <v>229</v>
      </c>
      <c r="E4" s="8" t="s">
        <v>230</v>
      </c>
      <c r="F4" s="8" t="s">
        <v>230</v>
      </c>
      <c r="G4" s="8" t="s">
        <v>230</v>
      </c>
      <c r="H4" s="8" t="s">
        <v>18</v>
      </c>
      <c r="I4" s="8" t="s">
        <v>232</v>
      </c>
      <c r="J4" s="6" t="s">
        <v>233</v>
      </c>
      <c r="K4" s="4"/>
      <c r="L4" s="4"/>
      <c r="M4" s="4"/>
    </row>
    <row r="5" spans="1:13" ht="12.75">
      <c r="A5" s="6" t="s">
        <v>226</v>
      </c>
      <c r="B5" s="6" t="s">
        <v>16</v>
      </c>
      <c r="C5" s="6" t="s">
        <v>19</v>
      </c>
      <c r="D5" s="8" t="s">
        <v>229</v>
      </c>
      <c r="E5" s="8" t="s">
        <v>230</v>
      </c>
      <c r="F5" s="8" t="s">
        <v>230</v>
      </c>
      <c r="G5" s="8" t="s">
        <v>230</v>
      </c>
      <c r="H5" s="8" t="s">
        <v>18</v>
      </c>
      <c r="I5" s="8" t="s">
        <v>232</v>
      </c>
      <c r="J5" s="6" t="s">
        <v>233</v>
      </c>
      <c r="K5" s="4"/>
      <c r="L5" s="4"/>
      <c r="M5" s="4"/>
    </row>
    <row r="6" spans="1:13" ht="12.75">
      <c r="A6" s="6" t="s">
        <v>226</v>
      </c>
      <c r="B6" s="6" t="s">
        <v>16</v>
      </c>
      <c r="C6" s="6" t="s">
        <v>20</v>
      </c>
      <c r="D6" s="8" t="s">
        <v>229</v>
      </c>
      <c r="E6" s="8" t="s">
        <v>230</v>
      </c>
      <c r="F6" s="8" t="s">
        <v>230</v>
      </c>
      <c r="G6" s="8" t="s">
        <v>230</v>
      </c>
      <c r="H6" s="8" t="s">
        <v>18</v>
      </c>
      <c r="I6" s="8" t="s">
        <v>232</v>
      </c>
      <c r="J6" s="6" t="s">
        <v>233</v>
      </c>
      <c r="K6" s="4"/>
      <c r="L6" s="4"/>
      <c r="M6" s="4"/>
    </row>
    <row r="7" spans="1:13" ht="12.75">
      <c r="A7" s="6" t="s">
        <v>226</v>
      </c>
      <c r="B7" s="6" t="s">
        <v>16</v>
      </c>
      <c r="C7" s="6" t="s">
        <v>21</v>
      </c>
      <c r="D7" s="8" t="s">
        <v>229</v>
      </c>
      <c r="E7" s="8" t="s">
        <v>230</v>
      </c>
      <c r="F7" s="8" t="s">
        <v>230</v>
      </c>
      <c r="G7" s="8" t="s">
        <v>230</v>
      </c>
      <c r="H7" s="8" t="s">
        <v>22</v>
      </c>
      <c r="I7" s="8" t="s">
        <v>23</v>
      </c>
      <c r="J7" s="6" t="s">
        <v>233</v>
      </c>
      <c r="K7" s="4" t="s">
        <v>115</v>
      </c>
      <c r="L7" s="4"/>
      <c r="M7" s="4"/>
    </row>
    <row r="8" spans="1:13" ht="12.75">
      <c r="A8" t="s">
        <v>226</v>
      </c>
      <c r="B8" t="s">
        <v>24</v>
      </c>
      <c r="C8" t="s">
        <v>25</v>
      </c>
      <c r="D8" s="7" t="s">
        <v>229</v>
      </c>
      <c r="E8" s="7" t="s">
        <v>230</v>
      </c>
      <c r="F8" s="7" t="s">
        <v>230</v>
      </c>
      <c r="G8" s="7" t="s">
        <v>230</v>
      </c>
      <c r="H8" s="7" t="s">
        <v>26</v>
      </c>
      <c r="I8" s="7" t="s">
        <v>232</v>
      </c>
      <c r="J8" t="s">
        <v>233</v>
      </c>
      <c r="K8" s="4"/>
      <c r="L8" s="4"/>
      <c r="M8" s="4"/>
    </row>
    <row r="9" spans="1:13" ht="12.75">
      <c r="A9" t="s">
        <v>226</v>
      </c>
      <c r="B9" t="s">
        <v>24</v>
      </c>
      <c r="C9" t="s">
        <v>27</v>
      </c>
      <c r="D9" s="7" t="s">
        <v>229</v>
      </c>
      <c r="E9" s="7" t="s">
        <v>230</v>
      </c>
      <c r="F9" s="7" t="s">
        <v>230</v>
      </c>
      <c r="G9" s="7" t="s">
        <v>230</v>
      </c>
      <c r="H9" s="7" t="s">
        <v>28</v>
      </c>
      <c r="I9" s="7" t="s">
        <v>28</v>
      </c>
      <c r="J9" t="s">
        <v>233</v>
      </c>
      <c r="K9" s="4" t="s">
        <v>116</v>
      </c>
      <c r="L9" s="4"/>
      <c r="M9" s="4"/>
    </row>
    <row r="10" spans="1:13" ht="12.75">
      <c r="A10" s="9" t="s">
        <v>226</v>
      </c>
      <c r="B10" s="9" t="s">
        <v>29</v>
      </c>
      <c r="C10" s="9" t="s">
        <v>30</v>
      </c>
      <c r="D10" s="10" t="s">
        <v>229</v>
      </c>
      <c r="E10" s="10" t="s">
        <v>230</v>
      </c>
      <c r="F10" s="10" t="s">
        <v>230</v>
      </c>
      <c r="G10" s="10" t="s">
        <v>230</v>
      </c>
      <c r="H10" s="10" t="s">
        <v>22</v>
      </c>
      <c r="I10" s="10" t="s">
        <v>31</v>
      </c>
      <c r="J10" s="9" t="s">
        <v>233</v>
      </c>
      <c r="K10" s="4"/>
      <c r="L10" s="4"/>
      <c r="M10" s="4"/>
    </row>
    <row r="11" spans="1:13" ht="12.75">
      <c r="A11" s="9" t="s">
        <v>226</v>
      </c>
      <c r="B11" s="9" t="s">
        <v>32</v>
      </c>
      <c r="C11" s="9" t="s">
        <v>33</v>
      </c>
      <c r="D11" s="10" t="s">
        <v>229</v>
      </c>
      <c r="E11" s="10" t="s">
        <v>230</v>
      </c>
      <c r="F11" s="10" t="s">
        <v>230</v>
      </c>
      <c r="G11" s="10" t="s">
        <v>230</v>
      </c>
      <c r="H11" s="10" t="s">
        <v>34</v>
      </c>
      <c r="I11" s="10" t="s">
        <v>35</v>
      </c>
      <c r="J11" s="9" t="s">
        <v>233</v>
      </c>
      <c r="K11" s="4"/>
      <c r="L11" s="4" t="s">
        <v>117</v>
      </c>
      <c r="M11" s="4"/>
    </row>
    <row r="12" spans="1:13" ht="12.75">
      <c r="A12" s="9" t="s">
        <v>226</v>
      </c>
      <c r="B12" s="9" t="s">
        <v>32</v>
      </c>
      <c r="C12" s="9" t="s">
        <v>36</v>
      </c>
      <c r="D12" s="10" t="s">
        <v>229</v>
      </c>
      <c r="E12" s="10" t="s">
        <v>230</v>
      </c>
      <c r="F12" s="10" t="s">
        <v>230</v>
      </c>
      <c r="G12" s="10" t="s">
        <v>230</v>
      </c>
      <c r="H12" s="10" t="s">
        <v>18</v>
      </c>
      <c r="I12" s="10" t="s">
        <v>37</v>
      </c>
      <c r="J12" s="9" t="s">
        <v>233</v>
      </c>
      <c r="K12" s="4"/>
      <c r="L12" s="4"/>
      <c r="M12" s="4"/>
    </row>
    <row r="13" spans="1:13" ht="12.75">
      <c r="A13" s="9" t="s">
        <v>226</v>
      </c>
      <c r="B13" s="9" t="s">
        <v>32</v>
      </c>
      <c r="C13" s="9" t="s">
        <v>38</v>
      </c>
      <c r="D13" s="10" t="s">
        <v>229</v>
      </c>
      <c r="E13" s="10" t="s">
        <v>230</v>
      </c>
      <c r="F13" s="10" t="s">
        <v>230</v>
      </c>
      <c r="G13" s="10" t="s">
        <v>230</v>
      </c>
      <c r="H13" s="10" t="s">
        <v>18</v>
      </c>
      <c r="I13" s="10" t="s">
        <v>22</v>
      </c>
      <c r="J13" s="9" t="s">
        <v>233</v>
      </c>
      <c r="K13" s="4"/>
      <c r="L13" s="4"/>
      <c r="M13" s="4"/>
    </row>
    <row r="14" spans="1:13" ht="12.75">
      <c r="A14" s="9" t="s">
        <v>226</v>
      </c>
      <c r="B14" s="9" t="s">
        <v>32</v>
      </c>
      <c r="C14" s="9" t="s">
        <v>39</v>
      </c>
      <c r="D14" s="10" t="s">
        <v>229</v>
      </c>
      <c r="E14" s="10" t="s">
        <v>230</v>
      </c>
      <c r="F14" s="10" t="s">
        <v>230</v>
      </c>
      <c r="G14" s="10" t="s">
        <v>230</v>
      </c>
      <c r="H14" s="10" t="s">
        <v>18</v>
      </c>
      <c r="I14" s="10" t="s">
        <v>40</v>
      </c>
      <c r="J14" s="9" t="s">
        <v>233</v>
      </c>
      <c r="K14" s="4"/>
      <c r="L14" s="4" t="s">
        <v>118</v>
      </c>
      <c r="M14" s="4"/>
    </row>
    <row r="15" spans="1:13" ht="12.75">
      <c r="A15" s="9" t="s">
        <v>226</v>
      </c>
      <c r="B15" s="9" t="s">
        <v>32</v>
      </c>
      <c r="C15" s="9" t="s">
        <v>41</v>
      </c>
      <c r="D15" s="10" t="s">
        <v>229</v>
      </c>
      <c r="E15" s="10" t="s">
        <v>230</v>
      </c>
      <c r="F15" s="10" t="s">
        <v>230</v>
      </c>
      <c r="G15" s="10" t="s">
        <v>230</v>
      </c>
      <c r="H15" s="10" t="s">
        <v>18</v>
      </c>
      <c r="I15" s="10" t="s">
        <v>31</v>
      </c>
      <c r="J15" s="9" t="s">
        <v>233</v>
      </c>
      <c r="K15" s="4"/>
      <c r="L15" s="4"/>
      <c r="M15" s="4"/>
    </row>
    <row r="16" spans="1:13" ht="12.75">
      <c r="A16" s="9" t="s">
        <v>226</v>
      </c>
      <c r="B16" s="9" t="s">
        <v>32</v>
      </c>
      <c r="C16" s="9" t="s">
        <v>42</v>
      </c>
      <c r="D16" s="10" t="s">
        <v>229</v>
      </c>
      <c r="E16" s="10" t="s">
        <v>230</v>
      </c>
      <c r="F16" s="10" t="s">
        <v>230</v>
      </c>
      <c r="G16" s="10" t="s">
        <v>230</v>
      </c>
      <c r="H16" s="10" t="s">
        <v>18</v>
      </c>
      <c r="I16" s="10" t="s">
        <v>43</v>
      </c>
      <c r="J16" s="9" t="s">
        <v>233</v>
      </c>
      <c r="K16" s="4"/>
      <c r="L16" s="4"/>
      <c r="M16" s="4"/>
    </row>
    <row r="17" spans="1:13" ht="12.75">
      <c r="A17" s="9" t="s">
        <v>226</v>
      </c>
      <c r="B17" s="9" t="s">
        <v>32</v>
      </c>
      <c r="C17" s="9" t="s">
        <v>44</v>
      </c>
      <c r="D17" s="10" t="s">
        <v>229</v>
      </c>
      <c r="E17" s="10" t="s">
        <v>230</v>
      </c>
      <c r="F17" s="10" t="s">
        <v>230</v>
      </c>
      <c r="G17" s="10" t="s">
        <v>230</v>
      </c>
      <c r="H17" s="10" t="s">
        <v>18</v>
      </c>
      <c r="I17" s="10" t="s">
        <v>45</v>
      </c>
      <c r="J17" s="9" t="s">
        <v>233</v>
      </c>
      <c r="K17" s="4"/>
      <c r="L17" s="4"/>
      <c r="M17" s="4"/>
    </row>
    <row r="18" spans="1:13" ht="12.75">
      <c r="A18" s="9" t="s">
        <v>226</v>
      </c>
      <c r="B18" s="9" t="s">
        <v>32</v>
      </c>
      <c r="C18" s="9" t="s">
        <v>46</v>
      </c>
      <c r="D18" s="10" t="s">
        <v>229</v>
      </c>
      <c r="E18" s="10" t="s">
        <v>230</v>
      </c>
      <c r="F18" s="10" t="s">
        <v>230</v>
      </c>
      <c r="G18" s="10" t="s">
        <v>230</v>
      </c>
      <c r="H18" s="10" t="s">
        <v>34</v>
      </c>
      <c r="I18" s="10" t="s">
        <v>45</v>
      </c>
      <c r="J18" s="9" t="s">
        <v>233</v>
      </c>
      <c r="K18" s="4"/>
      <c r="L18" s="4"/>
      <c r="M18" s="4"/>
    </row>
    <row r="19" spans="1:13" ht="12.75">
      <c r="A19" s="9" t="s">
        <v>226</v>
      </c>
      <c r="B19" s="9" t="s">
        <v>32</v>
      </c>
      <c r="C19" s="9" t="s">
        <v>47</v>
      </c>
      <c r="D19" s="10" t="s">
        <v>229</v>
      </c>
      <c r="E19" s="10" t="s">
        <v>230</v>
      </c>
      <c r="F19" s="10" t="s">
        <v>230</v>
      </c>
      <c r="G19" s="10" t="s">
        <v>230</v>
      </c>
      <c r="H19" s="10" t="s">
        <v>34</v>
      </c>
      <c r="I19" s="10" t="s">
        <v>45</v>
      </c>
      <c r="J19" s="9" t="s">
        <v>233</v>
      </c>
      <c r="K19" s="4" t="s">
        <v>120</v>
      </c>
      <c r="L19" s="4"/>
      <c r="M19" s="4"/>
    </row>
    <row r="20" spans="1:13" ht="12.75">
      <c r="A20" s="9" t="s">
        <v>226</v>
      </c>
      <c r="B20" s="9" t="s">
        <v>32</v>
      </c>
      <c r="C20" s="9" t="s">
        <v>48</v>
      </c>
      <c r="D20" s="10" t="s">
        <v>229</v>
      </c>
      <c r="E20" s="10" t="s">
        <v>230</v>
      </c>
      <c r="F20" s="10" t="s">
        <v>230</v>
      </c>
      <c r="G20" s="10" t="s">
        <v>230</v>
      </c>
      <c r="H20" s="10" t="s">
        <v>34</v>
      </c>
      <c r="I20" s="10" t="s">
        <v>49</v>
      </c>
      <c r="J20" s="9" t="s">
        <v>233</v>
      </c>
      <c r="K20" s="4" t="s">
        <v>121</v>
      </c>
      <c r="L20" s="4"/>
      <c r="M20" s="4"/>
    </row>
    <row r="21" spans="1:13" ht="12.75">
      <c r="A21" t="s">
        <v>226</v>
      </c>
      <c r="B21" t="s">
        <v>50</v>
      </c>
      <c r="C21" t="s">
        <v>51</v>
      </c>
      <c r="D21" s="7" t="s">
        <v>229</v>
      </c>
      <c r="E21" s="7" t="s">
        <v>230</v>
      </c>
      <c r="F21" s="7" t="s">
        <v>230</v>
      </c>
      <c r="G21" s="7" t="s">
        <v>230</v>
      </c>
      <c r="H21" s="7" t="s">
        <v>18</v>
      </c>
      <c r="I21" s="7" t="s">
        <v>45</v>
      </c>
      <c r="J21" t="s">
        <v>233</v>
      </c>
      <c r="K21" s="4" t="s">
        <v>119</v>
      </c>
      <c r="L21" s="4"/>
      <c r="M21" s="4"/>
    </row>
    <row r="22" spans="1:13" ht="12.75">
      <c r="A22" t="s">
        <v>226</v>
      </c>
      <c r="B22" t="s">
        <v>50</v>
      </c>
      <c r="C22" t="s">
        <v>52</v>
      </c>
      <c r="D22" s="7" t="s">
        <v>53</v>
      </c>
      <c r="E22" s="7" t="s">
        <v>229</v>
      </c>
      <c r="F22" s="7" t="s">
        <v>230</v>
      </c>
      <c r="G22" s="7" t="s">
        <v>230</v>
      </c>
      <c r="H22" s="7" t="s">
        <v>22</v>
      </c>
      <c r="I22" s="7" t="s">
        <v>45</v>
      </c>
      <c r="J22" t="s">
        <v>54</v>
      </c>
      <c r="K22" s="4"/>
      <c r="L22" s="4"/>
      <c r="M22" s="4"/>
    </row>
    <row r="23" spans="1:13" ht="12.75">
      <c r="A23" t="s">
        <v>226</v>
      </c>
      <c r="B23" t="s">
        <v>50</v>
      </c>
      <c r="C23" t="s">
        <v>55</v>
      </c>
      <c r="D23" s="7" t="s">
        <v>53</v>
      </c>
      <c r="E23" s="7" t="s">
        <v>229</v>
      </c>
      <c r="F23" s="7" t="s">
        <v>230</v>
      </c>
      <c r="G23" s="7" t="s">
        <v>230</v>
      </c>
      <c r="H23" s="7" t="s">
        <v>18</v>
      </c>
      <c r="I23" s="7" t="s">
        <v>56</v>
      </c>
      <c r="J23" t="s">
        <v>57</v>
      </c>
      <c r="K23" s="4"/>
      <c r="L23" s="4"/>
      <c r="M23" s="4"/>
    </row>
    <row r="24" spans="1:13" ht="12.75">
      <c r="A24" t="s">
        <v>226</v>
      </c>
      <c r="B24" t="s">
        <v>50</v>
      </c>
      <c r="C24" t="s">
        <v>58</v>
      </c>
      <c r="D24" s="7" t="s">
        <v>53</v>
      </c>
      <c r="E24" s="7" t="s">
        <v>229</v>
      </c>
      <c r="F24" s="7" t="s">
        <v>230</v>
      </c>
      <c r="G24" s="7" t="s">
        <v>230</v>
      </c>
      <c r="H24" s="7" t="s">
        <v>28</v>
      </c>
      <c r="I24" s="7" t="s">
        <v>28</v>
      </c>
      <c r="J24" t="s">
        <v>233</v>
      </c>
      <c r="K24" s="4" t="s">
        <v>122</v>
      </c>
      <c r="L24" s="4"/>
      <c r="M24" s="4"/>
    </row>
    <row r="25" spans="1:13" ht="12.75">
      <c r="A25" s="9" t="s">
        <v>226</v>
      </c>
      <c r="B25" s="9" t="s">
        <v>59</v>
      </c>
      <c r="C25" s="9" t="s">
        <v>60</v>
      </c>
      <c r="D25" s="10" t="s">
        <v>229</v>
      </c>
      <c r="E25" s="10" t="s">
        <v>230</v>
      </c>
      <c r="F25" s="10" t="s">
        <v>230</v>
      </c>
      <c r="G25" s="10" t="s">
        <v>230</v>
      </c>
      <c r="H25" s="10" t="s">
        <v>61</v>
      </c>
      <c r="I25" s="10" t="s">
        <v>62</v>
      </c>
      <c r="J25" s="9" t="s">
        <v>233</v>
      </c>
      <c r="K25" s="4" t="s">
        <v>123</v>
      </c>
      <c r="L25" s="4"/>
      <c r="M25" s="4"/>
    </row>
    <row r="26" spans="1:13" ht="12.75">
      <c r="A26" t="s">
        <v>226</v>
      </c>
      <c r="B26" t="s">
        <v>63</v>
      </c>
      <c r="C26" t="s">
        <v>64</v>
      </c>
      <c r="D26" s="7" t="s">
        <v>53</v>
      </c>
      <c r="E26" s="7" t="s">
        <v>230</v>
      </c>
      <c r="F26" s="7" t="s">
        <v>230</v>
      </c>
      <c r="G26" s="7" t="s">
        <v>230</v>
      </c>
      <c r="H26" s="7" t="s">
        <v>22</v>
      </c>
      <c r="I26" s="7" t="s">
        <v>65</v>
      </c>
      <c r="J26" t="s">
        <v>233</v>
      </c>
      <c r="K26" s="4" t="s">
        <v>124</v>
      </c>
      <c r="L26" s="4"/>
      <c r="M26" s="4"/>
    </row>
    <row r="27" spans="1:13" ht="12.75">
      <c r="A27" t="s">
        <v>226</v>
      </c>
      <c r="B27" t="s">
        <v>63</v>
      </c>
      <c r="C27" t="s">
        <v>66</v>
      </c>
      <c r="D27" s="7" t="s">
        <v>53</v>
      </c>
      <c r="E27" s="7" t="s">
        <v>230</v>
      </c>
      <c r="F27" s="7" t="s">
        <v>230</v>
      </c>
      <c r="G27" s="7" t="s">
        <v>230</v>
      </c>
      <c r="H27" s="7" t="s">
        <v>67</v>
      </c>
      <c r="I27" s="7" t="s">
        <v>68</v>
      </c>
      <c r="J27" t="s">
        <v>233</v>
      </c>
      <c r="K27" s="4"/>
      <c r="L27" s="4"/>
      <c r="M27" s="4"/>
    </row>
    <row r="28" spans="1:13" ht="12.75">
      <c r="A28" t="s">
        <v>226</v>
      </c>
      <c r="B28" t="s">
        <v>63</v>
      </c>
      <c r="C28" t="s">
        <v>69</v>
      </c>
      <c r="D28" s="7" t="s">
        <v>70</v>
      </c>
      <c r="E28" s="7" t="s">
        <v>230</v>
      </c>
      <c r="F28" s="7" t="s">
        <v>230</v>
      </c>
      <c r="G28" s="7" t="s">
        <v>230</v>
      </c>
      <c r="H28" s="7" t="s">
        <v>71</v>
      </c>
      <c r="I28" s="7" t="s">
        <v>56</v>
      </c>
      <c r="J28" t="s">
        <v>233</v>
      </c>
      <c r="K28" s="4"/>
      <c r="L28" s="4">
        <v>4752</v>
      </c>
      <c r="M28" s="4"/>
    </row>
    <row r="29" spans="1:13" ht="12.75">
      <c r="A29" t="s">
        <v>226</v>
      </c>
      <c r="B29" t="s">
        <v>63</v>
      </c>
      <c r="C29" t="s">
        <v>72</v>
      </c>
      <c r="D29" s="7" t="s">
        <v>70</v>
      </c>
      <c r="E29" s="7" t="s">
        <v>230</v>
      </c>
      <c r="F29" s="7" t="s">
        <v>230</v>
      </c>
      <c r="G29" s="7" t="s">
        <v>230</v>
      </c>
      <c r="H29" s="7" t="s">
        <v>71</v>
      </c>
      <c r="I29" s="7" t="s">
        <v>56</v>
      </c>
      <c r="J29" t="s">
        <v>233</v>
      </c>
      <c r="K29" s="4"/>
      <c r="L29" s="4"/>
      <c r="M29" s="4"/>
    </row>
    <row r="30" spans="1:13" ht="12.75">
      <c r="A30" t="s">
        <v>226</v>
      </c>
      <c r="B30" t="s">
        <v>63</v>
      </c>
      <c r="C30" t="s">
        <v>74</v>
      </c>
      <c r="D30" s="7" t="s">
        <v>70</v>
      </c>
      <c r="E30" s="7" t="s">
        <v>230</v>
      </c>
      <c r="F30" s="7" t="s">
        <v>230</v>
      </c>
      <c r="G30" s="7" t="s">
        <v>230</v>
      </c>
      <c r="H30" s="7" t="s">
        <v>75</v>
      </c>
      <c r="I30" s="7" t="s">
        <v>45</v>
      </c>
      <c r="J30" t="s">
        <v>233</v>
      </c>
      <c r="K30" s="4"/>
      <c r="L30" s="4"/>
      <c r="M30" s="4"/>
    </row>
    <row r="31" spans="1:13" ht="12.75">
      <c r="A31" t="s">
        <v>226</v>
      </c>
      <c r="B31" t="s">
        <v>63</v>
      </c>
      <c r="C31" t="s">
        <v>76</v>
      </c>
      <c r="D31" s="7" t="s">
        <v>70</v>
      </c>
      <c r="E31" s="7" t="s">
        <v>230</v>
      </c>
      <c r="F31" s="7" t="s">
        <v>230</v>
      </c>
      <c r="G31" s="7" t="s">
        <v>230</v>
      </c>
      <c r="H31" s="7" t="s">
        <v>71</v>
      </c>
      <c r="I31" s="7" t="s">
        <v>31</v>
      </c>
      <c r="J31" t="s">
        <v>233</v>
      </c>
      <c r="K31" s="4"/>
      <c r="L31" s="4"/>
      <c r="M31" s="4"/>
    </row>
    <row r="32" spans="1:13" ht="12.75">
      <c r="A32" s="9" t="s">
        <v>226</v>
      </c>
      <c r="B32" s="9" t="s">
        <v>77</v>
      </c>
      <c r="C32" s="9" t="s">
        <v>78</v>
      </c>
      <c r="D32" s="10" t="s">
        <v>229</v>
      </c>
      <c r="E32" s="10" t="s">
        <v>230</v>
      </c>
      <c r="F32" s="10" t="s">
        <v>230</v>
      </c>
      <c r="G32" s="10" t="s">
        <v>230</v>
      </c>
      <c r="H32" s="10" t="s">
        <v>22</v>
      </c>
      <c r="I32" s="10" t="s">
        <v>230</v>
      </c>
      <c r="J32" s="9" t="s">
        <v>54</v>
      </c>
      <c r="K32" s="4"/>
      <c r="L32" s="4"/>
      <c r="M32" s="4"/>
    </row>
    <row r="33" spans="1:13" ht="12.75">
      <c r="A33" t="s">
        <v>226</v>
      </c>
      <c r="B33" t="s">
        <v>79</v>
      </c>
      <c r="C33" t="s">
        <v>80</v>
      </c>
      <c r="D33" s="7" t="s">
        <v>229</v>
      </c>
      <c r="E33" s="7" t="s">
        <v>230</v>
      </c>
      <c r="F33" s="7" t="s">
        <v>230</v>
      </c>
      <c r="G33" s="7" t="s">
        <v>230</v>
      </c>
      <c r="H33" s="7" t="s">
        <v>18</v>
      </c>
      <c r="I33" s="7" t="s">
        <v>81</v>
      </c>
      <c r="J33" t="s">
        <v>233</v>
      </c>
      <c r="K33" s="4"/>
      <c r="L33" s="4"/>
      <c r="M33" s="4"/>
    </row>
    <row r="34" spans="1:13" ht="12.75">
      <c r="A34" t="s">
        <v>226</v>
      </c>
      <c r="B34" t="s">
        <v>79</v>
      </c>
      <c r="C34" t="s">
        <v>82</v>
      </c>
      <c r="D34" s="7" t="s">
        <v>229</v>
      </c>
      <c r="E34" s="7" t="s">
        <v>230</v>
      </c>
      <c r="F34" s="7" t="s">
        <v>230</v>
      </c>
      <c r="G34" s="7" t="s">
        <v>230</v>
      </c>
      <c r="H34" s="7" t="s">
        <v>18</v>
      </c>
      <c r="I34" s="7" t="s">
        <v>83</v>
      </c>
      <c r="J34" t="s">
        <v>233</v>
      </c>
      <c r="K34" s="4"/>
      <c r="L34" s="4"/>
      <c r="M34" s="4"/>
    </row>
    <row r="35" spans="1:13" ht="12.75">
      <c r="A35" t="s">
        <v>226</v>
      </c>
      <c r="B35" t="s">
        <v>79</v>
      </c>
      <c r="C35" t="s">
        <v>84</v>
      </c>
      <c r="D35" s="7" t="s">
        <v>229</v>
      </c>
      <c r="E35" s="7" t="s">
        <v>230</v>
      </c>
      <c r="F35" s="7" t="s">
        <v>230</v>
      </c>
      <c r="G35" s="7" t="s">
        <v>230</v>
      </c>
      <c r="H35" s="7" t="s">
        <v>22</v>
      </c>
      <c r="I35" s="7" t="s">
        <v>81</v>
      </c>
      <c r="J35" t="s">
        <v>233</v>
      </c>
      <c r="K35" s="4"/>
      <c r="L35" s="4"/>
      <c r="M35" s="4"/>
    </row>
    <row r="36" spans="1:13" ht="12.75">
      <c r="A36" t="s">
        <v>226</v>
      </c>
      <c r="B36" t="s">
        <v>79</v>
      </c>
      <c r="C36" t="s">
        <v>85</v>
      </c>
      <c r="D36" s="7" t="s">
        <v>229</v>
      </c>
      <c r="E36" s="7" t="s">
        <v>230</v>
      </c>
      <c r="F36" s="7" t="s">
        <v>230</v>
      </c>
      <c r="G36" s="7" t="s">
        <v>230</v>
      </c>
      <c r="H36" s="7" t="s">
        <v>86</v>
      </c>
      <c r="I36" s="7" t="s">
        <v>81</v>
      </c>
      <c r="J36" t="s">
        <v>233</v>
      </c>
      <c r="K36" s="4"/>
      <c r="L36" s="4"/>
      <c r="M36" s="4"/>
    </row>
    <row r="37" spans="1:13" ht="12.75">
      <c r="A37" t="s">
        <v>226</v>
      </c>
      <c r="B37" t="s">
        <v>79</v>
      </c>
      <c r="C37" t="s">
        <v>87</v>
      </c>
      <c r="D37" s="7" t="s">
        <v>229</v>
      </c>
      <c r="E37" s="7" t="s">
        <v>230</v>
      </c>
      <c r="F37" s="7" t="s">
        <v>230</v>
      </c>
      <c r="G37" s="7" t="s">
        <v>230</v>
      </c>
      <c r="H37" s="7" t="s">
        <v>22</v>
      </c>
      <c r="I37" s="7" t="s">
        <v>81</v>
      </c>
      <c r="J37" t="s">
        <v>233</v>
      </c>
      <c r="K37" s="4" t="s">
        <v>125</v>
      </c>
      <c r="L37" s="4"/>
      <c r="M37" s="4"/>
    </row>
    <row r="38" spans="1:13" ht="12.75">
      <c r="A38" s="9" t="s">
        <v>226</v>
      </c>
      <c r="B38" s="9" t="s">
        <v>88</v>
      </c>
      <c r="C38" s="9" t="s">
        <v>89</v>
      </c>
      <c r="D38" s="10" t="s">
        <v>230</v>
      </c>
      <c r="E38" s="10" t="s">
        <v>70</v>
      </c>
      <c r="F38" s="10" t="s">
        <v>229</v>
      </c>
      <c r="G38" s="10" t="s">
        <v>230</v>
      </c>
      <c r="H38" s="10" t="s">
        <v>18</v>
      </c>
      <c r="I38" s="10" t="s">
        <v>31</v>
      </c>
      <c r="J38" s="9" t="s">
        <v>233</v>
      </c>
      <c r="K38" s="4"/>
      <c r="L38" s="4"/>
      <c r="M38" s="4"/>
    </row>
    <row r="39" spans="1:13" ht="12.75">
      <c r="A39" s="9" t="s">
        <v>226</v>
      </c>
      <c r="B39" s="9" t="s">
        <v>88</v>
      </c>
      <c r="C39" s="9" t="s">
        <v>90</v>
      </c>
      <c r="D39" s="10" t="s">
        <v>230</v>
      </c>
      <c r="E39" s="10" t="s">
        <v>70</v>
      </c>
      <c r="F39" s="10" t="s">
        <v>229</v>
      </c>
      <c r="G39" s="10" t="s">
        <v>230</v>
      </c>
      <c r="H39" s="10" t="s">
        <v>22</v>
      </c>
      <c r="I39" s="10" t="s">
        <v>45</v>
      </c>
      <c r="J39" s="9" t="s">
        <v>54</v>
      </c>
      <c r="K39" s="4"/>
      <c r="L39" s="4"/>
      <c r="M39" s="4"/>
    </row>
    <row r="40" spans="1:13" ht="12.75">
      <c r="A40" t="s">
        <v>226</v>
      </c>
      <c r="B40" t="s">
        <v>91</v>
      </c>
      <c r="C40" t="s">
        <v>92</v>
      </c>
      <c r="D40" s="7" t="s">
        <v>230</v>
      </c>
      <c r="E40" s="7" t="s">
        <v>229</v>
      </c>
      <c r="F40" s="7" t="s">
        <v>230</v>
      </c>
      <c r="G40" s="7" t="s">
        <v>230</v>
      </c>
      <c r="H40" s="7" t="s">
        <v>22</v>
      </c>
      <c r="I40" s="7" t="s">
        <v>31</v>
      </c>
      <c r="J40" t="s">
        <v>54</v>
      </c>
      <c r="K40" s="4"/>
      <c r="L40" s="4"/>
      <c r="M40" s="4"/>
    </row>
    <row r="41" spans="1:13" ht="12.75">
      <c r="A41" t="s">
        <v>226</v>
      </c>
      <c r="B41" t="s">
        <v>91</v>
      </c>
      <c r="C41" t="s">
        <v>93</v>
      </c>
      <c r="D41" s="7" t="s">
        <v>229</v>
      </c>
      <c r="E41" s="7" t="s">
        <v>229</v>
      </c>
      <c r="F41" s="7" t="s">
        <v>230</v>
      </c>
      <c r="G41" s="7" t="s">
        <v>230</v>
      </c>
      <c r="H41" s="7" t="s">
        <v>22</v>
      </c>
      <c r="I41" s="7" t="s">
        <v>45</v>
      </c>
      <c r="J41" t="s">
        <v>54</v>
      </c>
      <c r="K41" s="4"/>
      <c r="L41" s="4"/>
      <c r="M41" s="4"/>
    </row>
    <row r="42" spans="1:13" ht="12.75">
      <c r="A42" t="s">
        <v>226</v>
      </c>
      <c r="B42" t="s">
        <v>91</v>
      </c>
      <c r="C42" t="s">
        <v>94</v>
      </c>
      <c r="D42" s="7" t="s">
        <v>229</v>
      </c>
      <c r="E42" s="7" t="s">
        <v>229</v>
      </c>
      <c r="F42" s="7" t="s">
        <v>230</v>
      </c>
      <c r="G42" s="7" t="s">
        <v>230</v>
      </c>
      <c r="H42" s="7" t="s">
        <v>35</v>
      </c>
      <c r="I42" s="7" t="s">
        <v>62</v>
      </c>
      <c r="J42" t="s">
        <v>54</v>
      </c>
      <c r="K42" s="4"/>
      <c r="L42" s="4"/>
      <c r="M42" s="4"/>
    </row>
    <row r="43" spans="1:13" ht="12.75">
      <c r="A43" t="s">
        <v>226</v>
      </c>
      <c r="B43" t="s">
        <v>91</v>
      </c>
      <c r="C43" t="s">
        <v>95</v>
      </c>
      <c r="D43" s="7" t="s">
        <v>229</v>
      </c>
      <c r="E43" s="7" t="s">
        <v>229</v>
      </c>
      <c r="F43" s="7" t="s">
        <v>230</v>
      </c>
      <c r="G43" s="7" t="s">
        <v>230</v>
      </c>
      <c r="H43" s="7" t="s">
        <v>35</v>
      </c>
      <c r="I43" s="7" t="s">
        <v>62</v>
      </c>
      <c r="J43" t="s">
        <v>233</v>
      </c>
      <c r="K43" s="4">
        <v>4763</v>
      </c>
      <c r="L43" s="4"/>
      <c r="M43" s="4"/>
    </row>
    <row r="44" spans="1:13" ht="12.75">
      <c r="A44" s="9" t="s">
        <v>226</v>
      </c>
      <c r="B44" s="9" t="s">
        <v>96</v>
      </c>
      <c r="C44" s="9" t="s">
        <v>97</v>
      </c>
      <c r="D44" s="10" t="s">
        <v>53</v>
      </c>
      <c r="E44" s="10">
        <v>2</v>
      </c>
      <c r="F44" s="10" t="s">
        <v>230</v>
      </c>
      <c r="G44" s="10" t="s">
        <v>230</v>
      </c>
      <c r="H44" s="10" t="s">
        <v>98</v>
      </c>
      <c r="I44" s="10" t="s">
        <v>45</v>
      </c>
      <c r="J44" s="9" t="s">
        <v>233</v>
      </c>
      <c r="K44" s="4" t="s">
        <v>126</v>
      </c>
      <c r="L44" s="4"/>
      <c r="M44" s="4"/>
    </row>
    <row r="45" spans="1:13" ht="12.75">
      <c r="A45" s="9" t="s">
        <v>226</v>
      </c>
      <c r="B45" s="9" t="s">
        <v>96</v>
      </c>
      <c r="C45" s="9" t="s">
        <v>99</v>
      </c>
      <c r="D45" s="10" t="s">
        <v>53</v>
      </c>
      <c r="E45" s="10">
        <v>2</v>
      </c>
      <c r="F45" s="10" t="s">
        <v>230</v>
      </c>
      <c r="G45" s="10" t="s">
        <v>230</v>
      </c>
      <c r="H45" s="10" t="s">
        <v>98</v>
      </c>
      <c r="I45" s="10" t="s">
        <v>100</v>
      </c>
      <c r="J45" s="9" t="s">
        <v>233</v>
      </c>
      <c r="K45" s="4"/>
      <c r="L45" s="4"/>
      <c r="M45" s="4"/>
    </row>
    <row r="46" spans="1:13" ht="12.75">
      <c r="A46" s="9" t="s">
        <v>226</v>
      </c>
      <c r="B46" s="9" t="s">
        <v>96</v>
      </c>
      <c r="C46" s="9" t="s">
        <v>101</v>
      </c>
      <c r="D46" s="10" t="s">
        <v>53</v>
      </c>
      <c r="E46" s="10">
        <v>2</v>
      </c>
      <c r="F46" s="10" t="s">
        <v>230</v>
      </c>
      <c r="G46" s="10" t="s">
        <v>230</v>
      </c>
      <c r="H46" s="10" t="s">
        <v>98</v>
      </c>
      <c r="I46" s="10" t="s">
        <v>45</v>
      </c>
      <c r="J46" s="9" t="s">
        <v>233</v>
      </c>
      <c r="K46" s="11" t="s">
        <v>127</v>
      </c>
      <c r="L46" s="4"/>
      <c r="M46" s="4"/>
    </row>
    <row r="47" spans="1:13" ht="12.75">
      <c r="A47" s="9" t="s">
        <v>226</v>
      </c>
      <c r="B47" s="9" t="s">
        <v>96</v>
      </c>
      <c r="C47" s="9" t="s">
        <v>102</v>
      </c>
      <c r="D47" s="10" t="s">
        <v>53</v>
      </c>
      <c r="E47" s="10">
        <v>2</v>
      </c>
      <c r="F47" s="10" t="s">
        <v>230</v>
      </c>
      <c r="G47" s="10" t="s">
        <v>230</v>
      </c>
      <c r="H47" s="10" t="s">
        <v>98</v>
      </c>
      <c r="I47" s="10" t="s">
        <v>45</v>
      </c>
      <c r="J47" s="9" t="s">
        <v>233</v>
      </c>
      <c r="K47" s="4"/>
      <c r="L47" s="4">
        <v>4768</v>
      </c>
      <c r="M47" s="4"/>
    </row>
    <row r="48" spans="1:13" ht="12.75">
      <c r="A48" s="9" t="s">
        <v>226</v>
      </c>
      <c r="B48" s="9" t="s">
        <v>96</v>
      </c>
      <c r="C48" s="9" t="s">
        <v>103</v>
      </c>
      <c r="D48" s="10" t="s">
        <v>53</v>
      </c>
      <c r="E48" s="10">
        <v>2</v>
      </c>
      <c r="F48" s="10" t="s">
        <v>230</v>
      </c>
      <c r="G48" s="10" t="s">
        <v>230</v>
      </c>
      <c r="H48" s="10" t="s">
        <v>231</v>
      </c>
      <c r="I48" s="10" t="s">
        <v>71</v>
      </c>
      <c r="J48" s="9" t="s">
        <v>233</v>
      </c>
      <c r="K48" s="4"/>
      <c r="L48" s="4"/>
      <c r="M48" s="4"/>
    </row>
    <row r="49" spans="1:13" ht="12.75">
      <c r="A49" s="9" t="s">
        <v>226</v>
      </c>
      <c r="B49" s="9" t="s">
        <v>96</v>
      </c>
      <c r="C49" s="9" t="s">
        <v>104</v>
      </c>
      <c r="D49" s="10" t="s">
        <v>53</v>
      </c>
      <c r="E49" s="10">
        <v>2</v>
      </c>
      <c r="F49" s="10" t="s">
        <v>230</v>
      </c>
      <c r="G49" s="10" t="s">
        <v>230</v>
      </c>
      <c r="H49" s="10" t="s">
        <v>231</v>
      </c>
      <c r="I49" s="10" t="s">
        <v>45</v>
      </c>
      <c r="J49" s="9" t="s">
        <v>233</v>
      </c>
      <c r="K49" s="4"/>
      <c r="L49" s="4"/>
      <c r="M49" s="4"/>
    </row>
    <row r="50" spans="1:13" ht="12.75">
      <c r="A50" s="9" t="s">
        <v>226</v>
      </c>
      <c r="B50" s="9" t="s">
        <v>96</v>
      </c>
      <c r="C50" s="9" t="s">
        <v>105</v>
      </c>
      <c r="D50" s="10" t="s">
        <v>53</v>
      </c>
      <c r="E50" s="10">
        <v>2</v>
      </c>
      <c r="F50" s="10" t="s">
        <v>230</v>
      </c>
      <c r="G50" s="10" t="s">
        <v>230</v>
      </c>
      <c r="H50" s="10" t="s">
        <v>106</v>
      </c>
      <c r="I50" s="10" t="s">
        <v>75</v>
      </c>
      <c r="J50" s="9" t="s">
        <v>233</v>
      </c>
      <c r="K50" s="4"/>
      <c r="L50" s="4"/>
      <c r="M50" s="4"/>
    </row>
    <row r="51" spans="1:13" ht="12.75">
      <c r="A51" s="9" t="s">
        <v>226</v>
      </c>
      <c r="B51" s="9" t="s">
        <v>96</v>
      </c>
      <c r="C51" s="9" t="s">
        <v>107</v>
      </c>
      <c r="D51" s="10" t="s">
        <v>53</v>
      </c>
      <c r="E51" s="10">
        <v>2</v>
      </c>
      <c r="F51" s="10" t="s">
        <v>230</v>
      </c>
      <c r="G51" s="10" t="s">
        <v>230</v>
      </c>
      <c r="H51" s="10" t="s">
        <v>106</v>
      </c>
      <c r="I51" s="10" t="s">
        <v>100</v>
      </c>
      <c r="J51" s="9" t="s">
        <v>233</v>
      </c>
      <c r="K51" s="4"/>
      <c r="L51" s="4"/>
      <c r="M51" s="4"/>
    </row>
    <row r="52" spans="1:13" ht="12.75">
      <c r="A52" s="9" t="s">
        <v>226</v>
      </c>
      <c r="B52" s="9" t="s">
        <v>96</v>
      </c>
      <c r="C52" s="9" t="s">
        <v>108</v>
      </c>
      <c r="D52" s="10" t="s">
        <v>53</v>
      </c>
      <c r="E52" s="10">
        <v>2</v>
      </c>
      <c r="F52" s="10" t="s">
        <v>230</v>
      </c>
      <c r="G52" s="10" t="s">
        <v>230</v>
      </c>
      <c r="H52" s="10" t="s">
        <v>106</v>
      </c>
      <c r="I52" s="10" t="s">
        <v>109</v>
      </c>
      <c r="J52" s="9" t="s">
        <v>233</v>
      </c>
      <c r="K52" s="4"/>
      <c r="L52" s="4"/>
      <c r="M52" s="4"/>
    </row>
    <row r="53" spans="1:13" ht="12.75">
      <c r="A53" s="9" t="s">
        <v>226</v>
      </c>
      <c r="B53" s="9" t="s">
        <v>96</v>
      </c>
      <c r="C53" s="9" t="s">
        <v>110</v>
      </c>
      <c r="D53" s="10" t="s">
        <v>53</v>
      </c>
      <c r="E53" s="10">
        <v>2</v>
      </c>
      <c r="F53" s="10" t="s">
        <v>230</v>
      </c>
      <c r="G53" s="10" t="s">
        <v>230</v>
      </c>
      <c r="H53" s="10" t="s">
        <v>18</v>
      </c>
      <c r="I53" s="10" t="s">
        <v>100</v>
      </c>
      <c r="J53" s="9" t="s">
        <v>233</v>
      </c>
      <c r="K53" s="4"/>
      <c r="L53" s="4"/>
      <c r="M53" s="4"/>
    </row>
    <row r="54" spans="1:13" ht="12.75">
      <c r="A54" t="s">
        <v>226</v>
      </c>
      <c r="B54" t="s">
        <v>111</v>
      </c>
      <c r="C54" t="s">
        <v>112</v>
      </c>
      <c r="D54" s="7" t="s">
        <v>53</v>
      </c>
      <c r="E54" s="7">
        <v>1</v>
      </c>
      <c r="F54" s="7" t="s">
        <v>230</v>
      </c>
      <c r="G54" s="7" t="s">
        <v>230</v>
      </c>
      <c r="H54" s="7" t="s">
        <v>98</v>
      </c>
      <c r="I54" s="7" t="s">
        <v>62</v>
      </c>
      <c r="J54" t="s">
        <v>233</v>
      </c>
      <c r="K54" s="4" t="s">
        <v>150</v>
      </c>
      <c r="L54" s="4"/>
      <c r="M54" s="4"/>
    </row>
    <row r="55" spans="1:13" ht="12.75">
      <c r="A55" t="s">
        <v>226</v>
      </c>
      <c r="B55" t="s">
        <v>113</v>
      </c>
      <c r="C55" t="s">
        <v>114</v>
      </c>
      <c r="D55" s="7" t="s">
        <v>53</v>
      </c>
      <c r="E55" s="7" t="s">
        <v>229</v>
      </c>
      <c r="F55" s="7" t="s">
        <v>230</v>
      </c>
      <c r="G55" s="7" t="s">
        <v>230</v>
      </c>
      <c r="H55" s="7" t="s">
        <v>231</v>
      </c>
      <c r="I55" s="7" t="s">
        <v>100</v>
      </c>
      <c r="J55" t="s">
        <v>233</v>
      </c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 t="s">
        <v>151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L2"/>
  <sheetViews>
    <sheetView workbookViewId="0" topLeftCell="D1">
      <selection activeCell="I11" sqref="I11"/>
    </sheetView>
  </sheetViews>
  <sheetFormatPr defaultColWidth="11.00390625" defaultRowHeight="12.75"/>
  <sheetData>
    <row r="1" spans="7:12" ht="12.75">
      <c r="G1" s="6"/>
      <c r="H1" s="6"/>
      <c r="I1" s="6"/>
      <c r="J1" s="6"/>
      <c r="K1" s="6"/>
      <c r="L1" s="6"/>
    </row>
    <row r="2" spans="7:12" ht="12.75">
      <c r="G2" s="6"/>
      <c r="H2" s="6"/>
      <c r="I2" s="6"/>
      <c r="J2" s="6"/>
      <c r="K2" s="6"/>
      <c r="L2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1"/>
  <sheetViews>
    <sheetView tabSelected="1" workbookViewId="0" topLeftCell="A31">
      <selection activeCell="F50" sqref="F50"/>
    </sheetView>
  </sheetViews>
  <sheetFormatPr defaultColWidth="11.00390625" defaultRowHeight="12.75"/>
  <cols>
    <col min="1" max="2" width="6.375" style="0" customWidth="1"/>
    <col min="3" max="3" width="5.625" style="0" hidden="1" customWidth="1"/>
    <col min="5" max="6" width="5.75390625" style="0" customWidth="1"/>
    <col min="7" max="7" width="8.25390625" style="0" customWidth="1"/>
    <col min="8" max="8" width="8.625" style="0" customWidth="1"/>
    <col min="9" max="9" width="9.625" style="0" customWidth="1"/>
    <col min="11" max="11" width="11.125" style="20" customWidth="1"/>
    <col min="12" max="12" width="8.75390625" style="0" customWidth="1"/>
  </cols>
  <sheetData>
    <row r="1" spans="1:22" ht="12.75">
      <c r="A1" s="16" t="s">
        <v>11</v>
      </c>
      <c r="B1" s="16" t="s">
        <v>12</v>
      </c>
      <c r="C1" s="29"/>
      <c r="D1" s="53" t="s">
        <v>166</v>
      </c>
      <c r="E1" s="53" t="s">
        <v>167</v>
      </c>
      <c r="F1" s="53" t="s">
        <v>168</v>
      </c>
      <c r="G1" s="55" t="s">
        <v>9</v>
      </c>
      <c r="H1" s="55" t="s">
        <v>169</v>
      </c>
      <c r="I1" s="3" t="s">
        <v>177</v>
      </c>
      <c r="J1" s="3" t="s">
        <v>179</v>
      </c>
      <c r="K1" s="3"/>
      <c r="L1" s="3"/>
      <c r="M1" s="3"/>
      <c r="N1" s="3"/>
      <c r="O1" s="3"/>
      <c r="P1" s="55" t="s">
        <v>172</v>
      </c>
      <c r="Q1" s="57" t="s">
        <v>173</v>
      </c>
      <c r="R1" s="55" t="s">
        <v>174</v>
      </c>
      <c r="S1" s="55" t="s">
        <v>175</v>
      </c>
      <c r="T1" s="55" t="s">
        <v>220</v>
      </c>
      <c r="U1" s="5" t="s">
        <v>170</v>
      </c>
      <c r="V1" s="5" t="s">
        <v>171</v>
      </c>
    </row>
    <row r="2" spans="1:22" ht="10.5" customHeight="1">
      <c r="A2" s="17"/>
      <c r="B2" s="17"/>
      <c r="C2" s="30"/>
      <c r="D2" s="54"/>
      <c r="E2" s="54"/>
      <c r="F2" s="54"/>
      <c r="G2" s="56"/>
      <c r="H2" s="56"/>
      <c r="I2" s="24"/>
      <c r="J2" s="26"/>
      <c r="K2" s="25" t="s">
        <v>221</v>
      </c>
      <c r="L2" s="13" t="s">
        <v>222</v>
      </c>
      <c r="M2" s="13" t="s">
        <v>223</v>
      </c>
      <c r="N2" s="13" t="s">
        <v>224</v>
      </c>
      <c r="O2" s="13" t="s">
        <v>225</v>
      </c>
      <c r="P2" s="56"/>
      <c r="Q2" s="58"/>
      <c r="R2" s="56"/>
      <c r="S2" s="56"/>
      <c r="T2" s="56"/>
      <c r="U2" s="12"/>
      <c r="V2" s="12"/>
    </row>
    <row r="3" spans="1:22" s="40" customFormat="1" ht="12.75">
      <c r="A3" s="32">
        <v>37547</v>
      </c>
      <c r="B3" s="33" t="s">
        <v>237</v>
      </c>
      <c r="C3" s="34"/>
      <c r="D3" s="35">
        <v>0.5319560185185185</v>
      </c>
      <c r="E3" s="36" t="s">
        <v>22</v>
      </c>
      <c r="F3" s="36" t="s">
        <v>31</v>
      </c>
      <c r="G3" s="37" t="s">
        <v>132</v>
      </c>
      <c r="H3" s="33" t="s">
        <v>137</v>
      </c>
      <c r="I3" s="38"/>
      <c r="J3" s="39"/>
      <c r="K3" s="38"/>
      <c r="L3" s="33">
        <v>3772.5</v>
      </c>
      <c r="M3" s="33">
        <v>3218.2</v>
      </c>
      <c r="N3" s="33">
        <f aca="true" t="shared" si="0" ref="N3:N8">L3-M3</f>
        <v>554.3000000000002</v>
      </c>
      <c r="O3" s="33">
        <v>0.013</v>
      </c>
      <c r="P3" s="33">
        <v>1.306</v>
      </c>
      <c r="Q3" s="33">
        <f aca="true" t="shared" si="1" ref="Q3:Q8">P3-O3</f>
        <v>1.2930000000000001</v>
      </c>
      <c r="R3" s="33">
        <v>2331.4</v>
      </c>
      <c r="S3" s="33">
        <v>3094</v>
      </c>
      <c r="T3" s="33">
        <v>762.6</v>
      </c>
      <c r="U3" s="33"/>
      <c r="V3" s="33"/>
    </row>
    <row r="4" spans="1:22" s="40" customFormat="1" ht="12.75" customHeight="1">
      <c r="A4" s="32">
        <v>37547</v>
      </c>
      <c r="B4" s="33" t="s">
        <v>13</v>
      </c>
      <c r="C4" s="34"/>
      <c r="D4" s="35">
        <v>0.532037037037037</v>
      </c>
      <c r="E4" s="36" t="s">
        <v>22</v>
      </c>
      <c r="F4" s="36" t="s">
        <v>31</v>
      </c>
      <c r="G4" s="41" t="s">
        <v>136</v>
      </c>
      <c r="H4" s="33" t="s">
        <v>135</v>
      </c>
      <c r="I4" s="38"/>
      <c r="J4" s="38"/>
      <c r="K4" s="38"/>
      <c r="L4" s="33">
        <v>4480.8</v>
      </c>
      <c r="M4" s="33">
        <v>3849.5</v>
      </c>
      <c r="N4" s="33">
        <f t="shared" si="0"/>
        <v>631.3000000000002</v>
      </c>
      <c r="O4" s="33">
        <v>0.048</v>
      </c>
      <c r="P4" s="33">
        <v>1.207</v>
      </c>
      <c r="Q4" s="33">
        <f t="shared" si="1"/>
        <v>1.159</v>
      </c>
      <c r="R4" s="33">
        <v>2607.4</v>
      </c>
      <c r="S4" s="33">
        <v>3531.3</v>
      </c>
      <c r="T4" s="33">
        <v>923.9</v>
      </c>
      <c r="U4" s="33"/>
      <c r="V4" s="33"/>
    </row>
    <row r="5" spans="1:22" ht="12.75">
      <c r="A5" s="31">
        <v>37547</v>
      </c>
      <c r="B5" s="4"/>
      <c r="C5" s="18"/>
      <c r="D5" s="14">
        <v>0.5342708333333334</v>
      </c>
      <c r="E5" s="8" t="s">
        <v>18</v>
      </c>
      <c r="F5" s="8" t="s">
        <v>22</v>
      </c>
      <c r="G5" s="27" t="s">
        <v>134</v>
      </c>
      <c r="H5" s="4">
        <v>6.84807</v>
      </c>
      <c r="I5" s="19"/>
      <c r="J5" s="19"/>
      <c r="K5" s="19"/>
      <c r="L5" s="4" t="s">
        <v>73</v>
      </c>
      <c r="M5" s="4"/>
      <c r="N5" s="4" t="e">
        <f t="shared" si="0"/>
        <v>#VALUE!</v>
      </c>
      <c r="O5" s="4"/>
      <c r="P5" s="4"/>
      <c r="Q5" s="4">
        <f t="shared" si="1"/>
        <v>0</v>
      </c>
      <c r="R5" s="4"/>
      <c r="S5" s="4"/>
      <c r="T5" s="4"/>
      <c r="U5" s="4"/>
      <c r="V5" s="4"/>
    </row>
    <row r="6" spans="1:22" ht="12.75">
      <c r="A6" s="31">
        <v>37547</v>
      </c>
      <c r="B6" s="4"/>
      <c r="C6" s="18"/>
      <c r="D6" s="14">
        <v>0.5343055555555556</v>
      </c>
      <c r="E6" s="8" t="s">
        <v>18</v>
      </c>
      <c r="F6" s="8" t="s">
        <v>40</v>
      </c>
      <c r="G6" s="28">
        <v>84276</v>
      </c>
      <c r="H6" s="4">
        <v>1.31519</v>
      </c>
      <c r="I6" s="19"/>
      <c r="J6" s="19"/>
      <c r="K6" s="19"/>
      <c r="L6" s="4">
        <v>3664.7</v>
      </c>
      <c r="M6" s="4">
        <v>2432.9</v>
      </c>
      <c r="N6" s="4">
        <f t="shared" si="0"/>
        <v>1231.7999999999997</v>
      </c>
      <c r="O6" s="4">
        <v>0.233</v>
      </c>
      <c r="P6" s="4">
        <v>1.914</v>
      </c>
      <c r="Q6" s="4">
        <f t="shared" si="1"/>
        <v>1.6809999999999998</v>
      </c>
      <c r="R6" s="4">
        <v>2701.8</v>
      </c>
      <c r="S6" s="4">
        <v>2091.7</v>
      </c>
      <c r="T6" s="4">
        <f>R6-S6</f>
        <v>610.1000000000004</v>
      </c>
      <c r="U6" s="4"/>
      <c r="V6" s="4"/>
    </row>
    <row r="7" spans="1:22" ht="12.75">
      <c r="A7" s="31">
        <v>37547</v>
      </c>
      <c r="B7" s="4"/>
      <c r="C7" s="18"/>
      <c r="D7" s="14">
        <v>0.5358912037037037</v>
      </c>
      <c r="E7" s="8" t="s">
        <v>18</v>
      </c>
      <c r="F7" s="8" t="s">
        <v>31</v>
      </c>
      <c r="G7" s="27" t="s">
        <v>133</v>
      </c>
      <c r="H7" s="4">
        <v>6.71</v>
      </c>
      <c r="I7" s="19"/>
      <c r="J7" s="19"/>
      <c r="K7" s="19"/>
      <c r="L7" s="4">
        <v>2124.9</v>
      </c>
      <c r="M7" s="4">
        <v>1401.2</v>
      </c>
      <c r="N7" s="4">
        <f t="shared" si="0"/>
        <v>723.7</v>
      </c>
      <c r="O7" s="4">
        <v>0.401</v>
      </c>
      <c r="P7" s="4">
        <v>1.173</v>
      </c>
      <c r="Q7" s="4">
        <f t="shared" si="1"/>
        <v>0.772</v>
      </c>
      <c r="R7" s="4">
        <v>2258.4</v>
      </c>
      <c r="S7" s="4">
        <v>1991.5</v>
      </c>
      <c r="T7" s="4">
        <f>R7-S7</f>
        <v>266.9000000000001</v>
      </c>
      <c r="U7" s="4"/>
      <c r="V7" s="4"/>
    </row>
    <row r="8" spans="1:22" ht="12.75">
      <c r="A8" s="31">
        <v>37547</v>
      </c>
      <c r="B8" s="4"/>
      <c r="C8" s="18"/>
      <c r="D8" s="14">
        <v>0.5359259259259259</v>
      </c>
      <c r="E8" s="8" t="s">
        <v>18</v>
      </c>
      <c r="F8" s="8" t="s">
        <v>45</v>
      </c>
      <c r="G8" s="27" t="s">
        <v>132</v>
      </c>
      <c r="H8" s="4" t="s">
        <v>138</v>
      </c>
      <c r="I8" s="19"/>
      <c r="J8" s="19"/>
      <c r="K8" s="19"/>
      <c r="L8" s="4">
        <v>2432.9</v>
      </c>
      <c r="M8" s="4">
        <v>1216.4</v>
      </c>
      <c r="N8" s="4">
        <f t="shared" si="0"/>
        <v>1216.5</v>
      </c>
      <c r="O8" s="4">
        <v>0.265</v>
      </c>
      <c r="P8" s="4">
        <v>0.899</v>
      </c>
      <c r="Q8" s="4">
        <f t="shared" si="1"/>
        <v>0.634</v>
      </c>
      <c r="R8" s="4">
        <v>2669</v>
      </c>
      <c r="S8" s="4">
        <v>2114.7</v>
      </c>
      <c r="T8" s="4">
        <f>R8-S8</f>
        <v>554.3000000000002</v>
      </c>
      <c r="U8" s="4"/>
      <c r="V8" s="4"/>
    </row>
    <row r="9" spans="1:22" ht="12.75">
      <c r="A9" s="31">
        <v>37547</v>
      </c>
      <c r="B9" s="4"/>
      <c r="C9" s="18"/>
      <c r="D9" s="14">
        <v>0.5363078703703704</v>
      </c>
      <c r="E9" s="8" t="s">
        <v>34</v>
      </c>
      <c r="F9" s="8" t="s">
        <v>45</v>
      </c>
      <c r="G9" s="27" t="s">
        <v>176</v>
      </c>
      <c r="H9" s="4" t="s">
        <v>139</v>
      </c>
      <c r="I9" s="19"/>
      <c r="J9" s="19"/>
      <c r="K9" s="19"/>
      <c r="U9" s="4"/>
      <c r="V9" s="4"/>
    </row>
    <row r="10" spans="1:22" ht="12.75">
      <c r="A10" s="31">
        <v>37547</v>
      </c>
      <c r="B10" s="4"/>
      <c r="C10" s="18"/>
      <c r="D10" s="14">
        <v>0.5364467592592593</v>
      </c>
      <c r="E10" s="8" t="s">
        <v>34</v>
      </c>
      <c r="F10" s="8" t="s">
        <v>45</v>
      </c>
      <c r="G10" s="27" t="s">
        <v>133</v>
      </c>
      <c r="H10" s="4">
        <v>6.71202</v>
      </c>
      <c r="I10" s="19"/>
      <c r="J10" s="19"/>
      <c r="K10" s="19"/>
      <c r="L10" s="4">
        <v>3587.7</v>
      </c>
      <c r="M10" s="4">
        <v>2386.7</v>
      </c>
      <c r="N10" s="4">
        <f>L10-M10</f>
        <v>1201</v>
      </c>
      <c r="O10" s="4">
        <v>0.186</v>
      </c>
      <c r="P10" s="4">
        <v>1.386</v>
      </c>
      <c r="Q10" s="4">
        <f>P10-O10</f>
        <v>1.2</v>
      </c>
      <c r="R10" s="4">
        <v>2527.5</v>
      </c>
      <c r="S10" s="4">
        <v>2004.5</v>
      </c>
      <c r="T10" s="4">
        <f>R10-S10</f>
        <v>523</v>
      </c>
      <c r="U10" s="4"/>
      <c r="V10" s="4"/>
    </row>
    <row r="11" spans="1:22" ht="12.75">
      <c r="A11" s="31">
        <v>37547</v>
      </c>
      <c r="B11" s="4"/>
      <c r="C11" s="18"/>
      <c r="D11" s="14">
        <v>0.5366435185185185</v>
      </c>
      <c r="E11" s="8" t="s">
        <v>34</v>
      </c>
      <c r="F11" s="8" t="s">
        <v>49</v>
      </c>
      <c r="G11" s="27" t="s">
        <v>186</v>
      </c>
      <c r="H11" s="4">
        <v>6.30385</v>
      </c>
      <c r="I11" s="19"/>
      <c r="J11" s="19"/>
      <c r="K11" s="19"/>
      <c r="L11" s="4">
        <v>4034.3</v>
      </c>
      <c r="M11" s="4">
        <v>2679.3</v>
      </c>
      <c r="N11" s="4">
        <f>L11-M11</f>
        <v>1355</v>
      </c>
      <c r="O11" s="4">
        <v>0.292</v>
      </c>
      <c r="P11" s="4">
        <v>1.48</v>
      </c>
      <c r="Q11" s="4">
        <f>P11-O11</f>
        <v>1.188</v>
      </c>
      <c r="R11" s="15">
        <v>2832.5</v>
      </c>
      <c r="S11" s="4">
        <v>2483.9</v>
      </c>
      <c r="T11" s="4">
        <v>348.6</v>
      </c>
      <c r="U11" s="4"/>
      <c r="V11" s="4"/>
    </row>
    <row r="12" spans="1:22" ht="25.5">
      <c r="A12" s="31">
        <v>37547</v>
      </c>
      <c r="B12" s="4"/>
      <c r="C12" s="18"/>
      <c r="D12" s="14">
        <v>0.041747685185185186</v>
      </c>
      <c r="E12" s="7" t="s">
        <v>18</v>
      </c>
      <c r="F12" s="7" t="s">
        <v>45</v>
      </c>
      <c r="G12" s="4" t="s">
        <v>190</v>
      </c>
      <c r="H12" s="4">
        <v>0.589</v>
      </c>
      <c r="I12" s="19" t="s">
        <v>147</v>
      </c>
      <c r="J12" s="19" t="s">
        <v>148</v>
      </c>
      <c r="K12" s="19" t="s">
        <v>149</v>
      </c>
      <c r="L12" s="4">
        <v>1940.2</v>
      </c>
      <c r="M12" s="4">
        <v>1293.4</v>
      </c>
      <c r="N12" s="4">
        <f>L12-M12</f>
        <v>646.8</v>
      </c>
      <c r="O12" s="4">
        <v>0.282</v>
      </c>
      <c r="P12" s="4">
        <v>0.671</v>
      </c>
      <c r="Q12" s="4">
        <v>0.389</v>
      </c>
      <c r="R12" s="4">
        <v>1438</v>
      </c>
      <c r="S12" s="4">
        <v>1176.6</v>
      </c>
      <c r="T12" s="4">
        <f>R12-S12</f>
        <v>261.4000000000001</v>
      </c>
      <c r="U12" s="4"/>
      <c r="V12" s="4"/>
    </row>
    <row r="13" spans="1:22" ht="12.75">
      <c r="A13" s="31">
        <v>37547</v>
      </c>
      <c r="B13" s="4"/>
      <c r="C13" s="18"/>
      <c r="D13" s="14">
        <v>0.04232638888888889</v>
      </c>
      <c r="E13" s="7" t="s">
        <v>22</v>
      </c>
      <c r="F13" s="7" t="s">
        <v>45</v>
      </c>
      <c r="G13" s="4"/>
      <c r="H13" s="4"/>
      <c r="I13" s="19"/>
      <c r="J13" s="19"/>
      <c r="K13" s="19"/>
      <c r="U13" s="4"/>
      <c r="V13" s="4"/>
    </row>
    <row r="14" spans="1:22" ht="12.75">
      <c r="A14" s="31">
        <v>37547</v>
      </c>
      <c r="B14" s="4"/>
      <c r="C14" s="18"/>
      <c r="D14" s="14">
        <v>0.04293981481481481</v>
      </c>
      <c r="E14" s="7" t="s">
        <v>18</v>
      </c>
      <c r="F14" s="7" t="s">
        <v>56</v>
      </c>
      <c r="G14" s="4"/>
      <c r="H14" s="4"/>
      <c r="I14" s="19"/>
      <c r="J14" s="19"/>
      <c r="K14" s="19"/>
      <c r="U14" s="4"/>
      <c r="V14" s="4"/>
    </row>
    <row r="15" spans="1:22" ht="12.75">
      <c r="A15" s="31">
        <v>37547</v>
      </c>
      <c r="B15" s="4"/>
      <c r="C15" s="18"/>
      <c r="D15" s="14">
        <v>0.04325231481481481</v>
      </c>
      <c r="E15" s="7" t="s">
        <v>18</v>
      </c>
      <c r="F15" s="7" t="s">
        <v>56</v>
      </c>
      <c r="G15" s="4" t="s">
        <v>140</v>
      </c>
      <c r="H15" s="4"/>
      <c r="I15" s="19"/>
      <c r="J15" s="19"/>
      <c r="K15" s="19"/>
      <c r="L15" s="4">
        <v>2217.3</v>
      </c>
      <c r="M15" s="4">
        <v>1124.1</v>
      </c>
      <c r="N15" s="4">
        <f>L15-M15</f>
        <v>1093.2000000000003</v>
      </c>
      <c r="O15" s="4">
        <v>0.037</v>
      </c>
      <c r="P15" s="4">
        <v>1.623</v>
      </c>
      <c r="Q15" s="4">
        <v>1.586</v>
      </c>
      <c r="R15" s="4">
        <v>2440.3</v>
      </c>
      <c r="S15" s="4">
        <v>1699.5</v>
      </c>
      <c r="T15" s="4">
        <f>R15-S15</f>
        <v>740.8000000000002</v>
      </c>
      <c r="U15" s="4"/>
      <c r="V15" s="4"/>
    </row>
    <row r="16" spans="1:22" ht="39">
      <c r="A16" s="31">
        <v>37547</v>
      </c>
      <c r="B16" s="4"/>
      <c r="C16" s="18"/>
      <c r="D16" s="14">
        <v>0.04625</v>
      </c>
      <c r="E16" s="7" t="s">
        <v>71</v>
      </c>
      <c r="F16" s="7" t="s">
        <v>56</v>
      </c>
      <c r="G16" s="21" t="s">
        <v>208</v>
      </c>
      <c r="H16" s="4" t="s">
        <v>209</v>
      </c>
      <c r="I16" s="19" t="s">
        <v>193</v>
      </c>
      <c r="J16" s="19" t="s">
        <v>210</v>
      </c>
      <c r="K16" s="23" t="s">
        <v>194</v>
      </c>
      <c r="L16" s="4">
        <v>3710.9</v>
      </c>
      <c r="M16" s="4">
        <v>2463.7</v>
      </c>
      <c r="N16" s="4">
        <f>L16-M16</f>
        <v>1247.2000000000003</v>
      </c>
      <c r="O16" s="4">
        <v>0.153</v>
      </c>
      <c r="P16" s="4">
        <v>0.831</v>
      </c>
      <c r="Q16" s="4">
        <v>0.678</v>
      </c>
      <c r="R16" s="4">
        <v>5360</v>
      </c>
      <c r="S16" s="4">
        <v>2222.4</v>
      </c>
      <c r="T16" s="4">
        <f>R16-S16</f>
        <v>3137.6</v>
      </c>
      <c r="U16" s="4"/>
      <c r="V16" s="4"/>
    </row>
    <row r="17" spans="1:22" ht="25.5">
      <c r="A17" s="31">
        <v>37547</v>
      </c>
      <c r="B17" s="4"/>
      <c r="C17" s="18"/>
      <c r="D17" s="14">
        <v>0.04627314814814815</v>
      </c>
      <c r="E17" s="7" t="s">
        <v>71</v>
      </c>
      <c r="F17" s="7" t="s">
        <v>56</v>
      </c>
      <c r="G17" s="4" t="s">
        <v>205</v>
      </c>
      <c r="H17" s="4" t="s">
        <v>206</v>
      </c>
      <c r="I17" s="19" t="s">
        <v>195</v>
      </c>
      <c r="J17" s="19" t="s">
        <v>196</v>
      </c>
      <c r="K17" s="23" t="s">
        <v>207</v>
      </c>
      <c r="L17" s="4">
        <v>3033.4</v>
      </c>
      <c r="M17" s="4">
        <v>2017.1</v>
      </c>
      <c r="N17" s="4">
        <f>L17-M17</f>
        <v>1016.3000000000002</v>
      </c>
      <c r="O17" s="4">
        <v>0.164</v>
      </c>
      <c r="P17" s="4">
        <v>0.803</v>
      </c>
      <c r="Q17" s="4">
        <f>P17-O17</f>
        <v>0.639</v>
      </c>
      <c r="R17" s="4">
        <v>4009.1</v>
      </c>
      <c r="S17" s="4">
        <v>1743.1</v>
      </c>
      <c r="T17" s="4">
        <f>R17-S17</f>
        <v>2266</v>
      </c>
      <c r="U17" s="4"/>
      <c r="V17" s="4"/>
    </row>
    <row r="18" spans="1:22" ht="39">
      <c r="A18" s="31">
        <v>37547</v>
      </c>
      <c r="B18" s="4"/>
      <c r="C18" s="18"/>
      <c r="D18" s="14">
        <v>0.04628472222222222</v>
      </c>
      <c r="E18" s="7" t="s">
        <v>75</v>
      </c>
      <c r="F18" s="7" t="s">
        <v>45</v>
      </c>
      <c r="G18" s="4" t="s">
        <v>198</v>
      </c>
      <c r="H18" s="4" t="s">
        <v>203</v>
      </c>
      <c r="I18" s="19" t="s">
        <v>197</v>
      </c>
      <c r="J18" s="19" t="s">
        <v>204</v>
      </c>
      <c r="K18" s="23" t="s">
        <v>198</v>
      </c>
      <c r="U18" s="4"/>
      <c r="V18" s="4"/>
    </row>
    <row r="19" spans="1:22" s="40" customFormat="1" ht="51.75">
      <c r="A19" s="32">
        <v>37547</v>
      </c>
      <c r="B19" s="38" t="s">
        <v>236</v>
      </c>
      <c r="C19" s="34"/>
      <c r="D19" s="35">
        <v>0.046342592592592595</v>
      </c>
      <c r="E19" s="36" t="s">
        <v>71</v>
      </c>
      <c r="F19" s="36" t="s">
        <v>31</v>
      </c>
      <c r="G19" s="33" t="s">
        <v>198</v>
      </c>
      <c r="H19" s="33" t="s">
        <v>199</v>
      </c>
      <c r="I19" s="38" t="s">
        <v>200</v>
      </c>
      <c r="J19" s="38" t="s">
        <v>201</v>
      </c>
      <c r="K19" s="42" t="s">
        <v>202</v>
      </c>
      <c r="L19" s="33">
        <v>4326.9</v>
      </c>
      <c r="M19" s="33">
        <v>3249</v>
      </c>
      <c r="N19" s="33">
        <f>L19-M19</f>
        <v>1077.8999999999996</v>
      </c>
      <c r="O19" s="33">
        <v>0.31</v>
      </c>
      <c r="P19" s="33">
        <v>0.962</v>
      </c>
      <c r="Q19" s="33">
        <f aca="true" t="shared" si="2" ref="Q19:Q24">P19-O19</f>
        <v>0.6519999999999999</v>
      </c>
      <c r="R19" s="33">
        <v>5360</v>
      </c>
      <c r="S19" s="33">
        <v>2091.7</v>
      </c>
      <c r="T19" s="33">
        <f aca="true" t="shared" si="3" ref="T19:T30">R19-S19</f>
        <v>3268.3</v>
      </c>
      <c r="U19" s="33"/>
      <c r="V19" s="33"/>
    </row>
    <row r="20" spans="1:22" s="40" customFormat="1" ht="39">
      <c r="A20" s="32">
        <v>37547</v>
      </c>
      <c r="B20" s="33"/>
      <c r="C20" s="34"/>
      <c r="D20" s="35">
        <v>0.04635416666666667</v>
      </c>
      <c r="E20" s="36" t="s">
        <v>71</v>
      </c>
      <c r="F20" s="36" t="s">
        <v>31</v>
      </c>
      <c r="G20" s="33" t="s">
        <v>211</v>
      </c>
      <c r="H20" s="33" t="s">
        <v>212</v>
      </c>
      <c r="I20" s="38" t="s">
        <v>213</v>
      </c>
      <c r="J20" s="38" t="s">
        <v>214</v>
      </c>
      <c r="K20" s="43">
        <v>130230</v>
      </c>
      <c r="L20" s="33">
        <v>2817.8</v>
      </c>
      <c r="M20" s="33">
        <v>1878.6</v>
      </c>
      <c r="N20" s="33">
        <f>L20-M20</f>
        <v>939.2000000000003</v>
      </c>
      <c r="O20" s="33">
        <v>0.196</v>
      </c>
      <c r="P20" s="33">
        <v>0.948</v>
      </c>
      <c r="Q20" s="33">
        <f t="shared" si="2"/>
        <v>0.752</v>
      </c>
      <c r="R20" s="33">
        <v>3834.8</v>
      </c>
      <c r="S20" s="33">
        <v>1743.1</v>
      </c>
      <c r="T20" s="33">
        <f t="shared" si="3"/>
        <v>2091.7000000000003</v>
      </c>
      <c r="U20" s="33"/>
      <c r="V20" s="33"/>
    </row>
    <row r="21" spans="1:22" s="40" customFormat="1" ht="25.5">
      <c r="A21" s="32">
        <v>37547</v>
      </c>
      <c r="B21" s="33"/>
      <c r="C21" s="34"/>
      <c r="D21" s="35">
        <v>0.04637731481481481</v>
      </c>
      <c r="E21" s="36" t="s">
        <v>71</v>
      </c>
      <c r="F21" s="36" t="s">
        <v>31</v>
      </c>
      <c r="G21" s="33" t="s">
        <v>211</v>
      </c>
      <c r="H21" s="38" t="s">
        <v>215</v>
      </c>
      <c r="I21" s="38" t="s">
        <v>216</v>
      </c>
      <c r="J21" s="38" t="s">
        <v>217</v>
      </c>
      <c r="K21" s="42" t="s">
        <v>218</v>
      </c>
      <c r="L21" s="33">
        <v>3433.8</v>
      </c>
      <c r="M21" s="33">
        <v>2309.7</v>
      </c>
      <c r="N21" s="33">
        <f>L21-M21</f>
        <v>1124.1000000000004</v>
      </c>
      <c r="O21" s="33">
        <v>0.154</v>
      </c>
      <c r="P21" s="33">
        <v>0.772</v>
      </c>
      <c r="Q21" s="33">
        <f t="shared" si="2"/>
        <v>0.618</v>
      </c>
      <c r="R21" s="33">
        <v>4619.2</v>
      </c>
      <c r="S21" s="33">
        <v>1961</v>
      </c>
      <c r="T21" s="33">
        <f t="shared" si="3"/>
        <v>2658.2</v>
      </c>
      <c r="U21" s="33"/>
      <c r="V21" s="33"/>
    </row>
    <row r="22" spans="1:22" s="40" customFormat="1" ht="25.5">
      <c r="A22" s="32">
        <v>37547</v>
      </c>
      <c r="B22" s="33"/>
      <c r="C22" s="34"/>
      <c r="D22" s="35">
        <v>0.046481481481481485</v>
      </c>
      <c r="E22" s="36" t="s">
        <v>71</v>
      </c>
      <c r="F22" s="36" t="s">
        <v>31</v>
      </c>
      <c r="G22" s="33" t="s">
        <v>219</v>
      </c>
      <c r="H22" s="33" t="s">
        <v>143</v>
      </c>
      <c r="I22" s="38" t="s">
        <v>144</v>
      </c>
      <c r="J22" s="38" t="s">
        <v>146</v>
      </c>
      <c r="K22" s="42" t="s">
        <v>145</v>
      </c>
      <c r="L22" s="33">
        <v>2864</v>
      </c>
      <c r="M22" s="33">
        <v>1909.4</v>
      </c>
      <c r="N22" s="33">
        <f>L22-M22</f>
        <v>954.5999999999999</v>
      </c>
      <c r="O22" s="33">
        <v>0.018</v>
      </c>
      <c r="P22" s="33">
        <v>0.762</v>
      </c>
      <c r="Q22" s="33">
        <f t="shared" si="2"/>
        <v>0.744</v>
      </c>
      <c r="R22" s="33">
        <v>3878.4</v>
      </c>
      <c r="S22" s="33">
        <v>1786.7</v>
      </c>
      <c r="T22" s="33">
        <f t="shared" si="3"/>
        <v>2091.7</v>
      </c>
      <c r="U22" s="33"/>
      <c r="V22" s="33"/>
    </row>
    <row r="23" spans="1:22" ht="25.5">
      <c r="A23" s="31">
        <v>37547</v>
      </c>
      <c r="B23" s="4"/>
      <c r="C23" s="18"/>
      <c r="D23" s="14">
        <v>0.04653935185185185</v>
      </c>
      <c r="E23" s="4">
        <v>100</v>
      </c>
      <c r="F23" s="4">
        <v>0</v>
      </c>
      <c r="G23" s="4" t="s">
        <v>14</v>
      </c>
      <c r="H23" s="4">
        <v>4.62585</v>
      </c>
      <c r="I23" s="19" t="s">
        <v>178</v>
      </c>
      <c r="J23" s="19" t="s">
        <v>180</v>
      </c>
      <c r="K23" s="22">
        <v>53307</v>
      </c>
      <c r="L23" s="4">
        <v>3941.9</v>
      </c>
      <c r="M23" s="4">
        <v>2956.4</v>
      </c>
      <c r="N23" s="4">
        <f>L23-M23</f>
        <v>985.5</v>
      </c>
      <c r="O23" s="4">
        <v>0.217</v>
      </c>
      <c r="P23" s="4">
        <v>0.995</v>
      </c>
      <c r="Q23" s="4">
        <f t="shared" si="2"/>
        <v>0.778</v>
      </c>
      <c r="R23" s="4">
        <v>2440.3</v>
      </c>
      <c r="S23" s="4">
        <v>1917.4</v>
      </c>
      <c r="T23" s="4">
        <f t="shared" si="3"/>
        <v>522.9000000000001</v>
      </c>
      <c r="U23" s="4"/>
      <c r="V23" s="4"/>
    </row>
    <row r="24" spans="1:22" ht="64.5">
      <c r="A24" s="31">
        <v>37547</v>
      </c>
      <c r="B24" s="18"/>
      <c r="D24" s="14">
        <v>0.04658564814814815</v>
      </c>
      <c r="E24" s="4">
        <v>100</v>
      </c>
      <c r="F24" s="4">
        <v>0</v>
      </c>
      <c r="G24" s="4" t="s">
        <v>219</v>
      </c>
      <c r="H24" s="4" t="s">
        <v>15</v>
      </c>
      <c r="I24" s="19" t="s">
        <v>181</v>
      </c>
      <c r="J24" s="19" t="s">
        <v>180</v>
      </c>
      <c r="K24" s="22">
        <v>110250</v>
      </c>
      <c r="L24" s="4">
        <v>1924.8</v>
      </c>
      <c r="M24" s="4">
        <v>2894.9</v>
      </c>
      <c r="N24" s="4">
        <v>970.1</v>
      </c>
      <c r="O24" s="4">
        <v>0.161</v>
      </c>
      <c r="P24" s="4">
        <v>0.93</v>
      </c>
      <c r="Q24" s="4">
        <f t="shared" si="2"/>
        <v>0.769</v>
      </c>
      <c r="R24" s="4">
        <v>2756.3</v>
      </c>
      <c r="S24" s="4">
        <v>1786.2</v>
      </c>
      <c r="T24" s="4">
        <f t="shared" si="3"/>
        <v>970.1000000000001</v>
      </c>
      <c r="U24" s="4"/>
      <c r="V24" s="4"/>
    </row>
    <row r="25" spans="1:22" ht="39">
      <c r="A25" s="31">
        <v>37547</v>
      </c>
      <c r="B25" s="4"/>
      <c r="C25" s="18"/>
      <c r="D25" s="14">
        <v>0.046608796296296294</v>
      </c>
      <c r="E25" s="4">
        <v>100</v>
      </c>
      <c r="F25" s="4">
        <v>0</v>
      </c>
      <c r="G25" s="4" t="s">
        <v>7</v>
      </c>
      <c r="H25" s="4" t="s">
        <v>8</v>
      </c>
      <c r="I25" s="19" t="s">
        <v>182</v>
      </c>
      <c r="J25" s="19" t="s">
        <v>180</v>
      </c>
      <c r="K25" s="22">
        <v>90270</v>
      </c>
      <c r="L25" s="4">
        <v>2879.4</v>
      </c>
      <c r="M25" s="4">
        <v>1924.8</v>
      </c>
      <c r="N25" s="4">
        <f>L25-M25</f>
        <v>954.6000000000001</v>
      </c>
      <c r="O25" s="4">
        <v>0.103</v>
      </c>
      <c r="P25" s="4">
        <v>0.904</v>
      </c>
      <c r="Q25" s="4">
        <v>0.801</v>
      </c>
      <c r="R25" s="4">
        <v>3551.8</v>
      </c>
      <c r="S25" s="4">
        <v>1663</v>
      </c>
      <c r="T25" s="4">
        <f t="shared" si="3"/>
        <v>1888.8000000000002</v>
      </c>
      <c r="U25" s="4"/>
      <c r="V25" s="4"/>
    </row>
    <row r="26" spans="1:22" ht="25.5">
      <c r="A26" s="31">
        <v>37547</v>
      </c>
      <c r="B26" s="4"/>
      <c r="C26" s="18"/>
      <c r="D26" s="14">
        <v>0.04680555555555555</v>
      </c>
      <c r="E26" s="4">
        <v>100</v>
      </c>
      <c r="F26" s="4">
        <v>0</v>
      </c>
      <c r="G26" s="4" t="s">
        <v>190</v>
      </c>
      <c r="H26" s="4">
        <v>0.816327</v>
      </c>
      <c r="I26" s="19" t="s">
        <v>183</v>
      </c>
      <c r="J26" s="19" t="s">
        <v>180</v>
      </c>
      <c r="K26" s="23" t="s">
        <v>186</v>
      </c>
      <c r="L26" s="4">
        <v>3095</v>
      </c>
      <c r="M26" s="4">
        <v>2063.3</v>
      </c>
      <c r="N26" s="4">
        <f>L26-M26</f>
        <v>1031.6999999999998</v>
      </c>
      <c r="O26" s="4">
        <v>0.044</v>
      </c>
      <c r="P26" s="4">
        <v>0.878</v>
      </c>
      <c r="Q26" s="4">
        <f>P26-O26</f>
        <v>0.834</v>
      </c>
      <c r="R26" s="4">
        <v>4139.8</v>
      </c>
      <c r="S26" s="4">
        <v>1830.2</v>
      </c>
      <c r="T26" s="4">
        <f t="shared" si="3"/>
        <v>2309.6000000000004</v>
      </c>
      <c r="U26" s="4"/>
      <c r="V26" s="4"/>
    </row>
    <row r="27" spans="1:22" ht="39">
      <c r="A27" s="31">
        <v>37547</v>
      </c>
      <c r="B27" s="4"/>
      <c r="C27" s="18"/>
      <c r="D27" s="14">
        <v>0.04681712962962963</v>
      </c>
      <c r="E27" s="4">
        <v>100</v>
      </c>
      <c r="F27" s="4">
        <v>0</v>
      </c>
      <c r="G27" s="4" t="s">
        <v>140</v>
      </c>
      <c r="H27" s="4">
        <v>0</v>
      </c>
      <c r="I27" s="19" t="s">
        <v>184</v>
      </c>
      <c r="J27" s="19" t="s">
        <v>180</v>
      </c>
      <c r="K27" s="23" t="s">
        <v>185</v>
      </c>
      <c r="L27" s="4">
        <v>2556.1</v>
      </c>
      <c r="M27" s="4">
        <v>1709.2</v>
      </c>
      <c r="N27" s="4">
        <f>L27-M27</f>
        <v>846.8999999999999</v>
      </c>
      <c r="O27" s="4">
        <v>0</v>
      </c>
      <c r="P27" s="4">
        <v>0.833</v>
      </c>
      <c r="Q27" s="4">
        <v>0.833</v>
      </c>
      <c r="R27" s="4">
        <v>4357.7</v>
      </c>
      <c r="S27" s="4">
        <v>1568.8</v>
      </c>
      <c r="T27" s="4">
        <f t="shared" si="3"/>
        <v>2788.8999999999996</v>
      </c>
      <c r="U27" s="4"/>
      <c r="V27" s="4"/>
    </row>
    <row r="28" spans="1:22" ht="25.5">
      <c r="A28" s="31">
        <v>37547</v>
      </c>
      <c r="B28" s="4"/>
      <c r="C28" s="18"/>
      <c r="D28" s="14">
        <v>0.046828703703703706</v>
      </c>
      <c r="E28" s="4">
        <v>100</v>
      </c>
      <c r="F28" s="4">
        <v>0</v>
      </c>
      <c r="G28" s="4" t="s">
        <v>6</v>
      </c>
      <c r="H28" s="4">
        <v>8.48073</v>
      </c>
      <c r="I28" s="19" t="s">
        <v>187</v>
      </c>
      <c r="J28" s="19" t="s">
        <v>180</v>
      </c>
      <c r="K28" s="23" t="s">
        <v>188</v>
      </c>
      <c r="L28" s="4">
        <v>2725.5</v>
      </c>
      <c r="M28" s="4">
        <v>1817</v>
      </c>
      <c r="N28" s="4">
        <f>L28-M28</f>
        <v>908.5</v>
      </c>
      <c r="O28" s="4">
        <v>0.082</v>
      </c>
      <c r="P28" s="4">
        <v>0.902</v>
      </c>
      <c r="Q28" s="4">
        <f>P28-O28</f>
        <v>0.8200000000000001</v>
      </c>
      <c r="R28" s="4">
        <v>4357.7</v>
      </c>
      <c r="S28" s="4">
        <v>1481.6</v>
      </c>
      <c r="T28" s="4">
        <f t="shared" si="3"/>
        <v>2876.1</v>
      </c>
      <c r="U28" s="4"/>
      <c r="V28" s="4"/>
    </row>
    <row r="29" spans="1:22" ht="25.5">
      <c r="A29" s="31">
        <v>37547</v>
      </c>
      <c r="B29" s="4"/>
      <c r="C29" s="18"/>
      <c r="D29" s="14">
        <v>0.046875</v>
      </c>
      <c r="E29" s="4">
        <v>100</v>
      </c>
      <c r="F29" s="4">
        <v>0</v>
      </c>
      <c r="G29" s="4" t="s">
        <v>240</v>
      </c>
      <c r="H29" s="4">
        <v>9.07029</v>
      </c>
      <c r="I29" s="19" t="s">
        <v>189</v>
      </c>
      <c r="J29" s="19" t="s">
        <v>180</v>
      </c>
      <c r="K29" s="19" t="s">
        <v>190</v>
      </c>
      <c r="L29" s="4">
        <v>3356.8</v>
      </c>
      <c r="M29" s="4">
        <v>2248.1</v>
      </c>
      <c r="N29" s="4">
        <v>0.097</v>
      </c>
      <c r="O29" s="4">
        <v>0.097</v>
      </c>
      <c r="P29" s="4">
        <v>0.802</v>
      </c>
      <c r="Q29" s="4">
        <f>P29-O29</f>
        <v>0.7050000000000001</v>
      </c>
      <c r="R29" s="4">
        <v>3616.9</v>
      </c>
      <c r="S29" s="4">
        <v>1961</v>
      </c>
      <c r="T29" s="4">
        <f t="shared" si="3"/>
        <v>1655.9</v>
      </c>
      <c r="U29" s="4"/>
      <c r="V29" s="4"/>
    </row>
    <row r="30" spans="1:22" ht="51.75">
      <c r="A30" s="31">
        <v>37547</v>
      </c>
      <c r="B30" s="4"/>
      <c r="C30" s="18"/>
      <c r="D30" s="14">
        <v>0.046886574074074074</v>
      </c>
      <c r="E30" s="4">
        <v>100</v>
      </c>
      <c r="F30" s="4">
        <v>0</v>
      </c>
      <c r="G30" s="4" t="s">
        <v>239</v>
      </c>
      <c r="H30" s="4">
        <v>12.6531</v>
      </c>
      <c r="I30" s="19" t="s">
        <v>191</v>
      </c>
      <c r="J30" s="19" t="s">
        <v>180</v>
      </c>
      <c r="K30" s="19" t="s">
        <v>190</v>
      </c>
      <c r="L30" s="4">
        <v>3295.2</v>
      </c>
      <c r="M30" s="4">
        <v>2201.9</v>
      </c>
      <c r="N30" s="4">
        <f>L30-M30</f>
        <v>1093.2999999999997</v>
      </c>
      <c r="O30" s="4">
        <v>0.033</v>
      </c>
      <c r="P30" s="4">
        <v>0.768</v>
      </c>
      <c r="Q30" s="4">
        <v>0.735</v>
      </c>
      <c r="R30" s="4">
        <v>4227</v>
      </c>
      <c r="S30" s="4">
        <v>1917.4</v>
      </c>
      <c r="T30" s="4">
        <f t="shared" si="3"/>
        <v>2309.6</v>
      </c>
      <c r="U30" s="4"/>
      <c r="V30" s="4"/>
    </row>
    <row r="31" spans="1:22" ht="25.5">
      <c r="A31" s="31">
        <v>37547</v>
      </c>
      <c r="B31" s="4"/>
      <c r="C31" s="18"/>
      <c r="D31" s="14">
        <v>0.047141203703703706</v>
      </c>
      <c r="E31" s="4">
        <v>100</v>
      </c>
      <c r="F31" s="4">
        <v>0</v>
      </c>
      <c r="G31" s="4" t="s">
        <v>238</v>
      </c>
      <c r="H31" s="4">
        <v>5.85034</v>
      </c>
      <c r="I31" s="19" t="s">
        <v>192</v>
      </c>
      <c r="J31" s="19" t="s">
        <v>180</v>
      </c>
      <c r="K31" s="19" t="s">
        <v>176</v>
      </c>
      <c r="U31" s="4"/>
      <c r="V31" s="4"/>
    </row>
    <row r="32" spans="1:22" ht="12.75">
      <c r="A32" s="31">
        <v>37547</v>
      </c>
      <c r="B32" s="4"/>
      <c r="C32" s="18"/>
      <c r="D32" s="14"/>
      <c r="E32" s="4"/>
      <c r="F32" s="4"/>
      <c r="G32" s="4"/>
      <c r="H32" s="4"/>
      <c r="I32" s="19"/>
      <c r="J32" s="19"/>
      <c r="K32" s="19"/>
      <c r="U32" s="4"/>
      <c r="V32" s="4"/>
    </row>
    <row r="33" spans="1:22" s="40" customFormat="1" ht="12.75">
      <c r="A33" s="32">
        <v>37547</v>
      </c>
      <c r="B33" s="33" t="s">
        <v>235</v>
      </c>
      <c r="C33" s="34"/>
      <c r="D33" s="35">
        <v>0.04877314814814815</v>
      </c>
      <c r="E33" s="36" t="s">
        <v>86</v>
      </c>
      <c r="F33" s="36" t="s">
        <v>81</v>
      </c>
      <c r="G33" s="33" t="s">
        <v>141</v>
      </c>
      <c r="H33" s="33" t="s">
        <v>142</v>
      </c>
      <c r="I33" s="38"/>
      <c r="J33" s="38"/>
      <c r="K33" s="38"/>
      <c r="L33" s="33"/>
      <c r="M33" s="33"/>
      <c r="N33" s="33">
        <f aca="true" t="shared" si="4" ref="N33:N49">L33-M33</f>
        <v>0</v>
      </c>
      <c r="O33" s="33"/>
      <c r="P33" s="33"/>
      <c r="Q33" s="33">
        <f>P33-O33</f>
        <v>0</v>
      </c>
      <c r="R33" s="33"/>
      <c r="S33" s="33"/>
      <c r="T33" s="33">
        <f aca="true" t="shared" si="5" ref="T33:T50">R33-S33</f>
        <v>0</v>
      </c>
      <c r="U33" s="33"/>
      <c r="V33" s="33"/>
    </row>
    <row r="34" spans="1:22" s="40" customFormat="1" ht="12.75">
      <c r="A34" s="32">
        <v>37547</v>
      </c>
      <c r="B34" s="33" t="s">
        <v>235</v>
      </c>
      <c r="C34" s="34"/>
      <c r="D34" s="35">
        <v>0.04898148148148148</v>
      </c>
      <c r="E34" s="36" t="s">
        <v>22</v>
      </c>
      <c r="F34" s="36" t="s">
        <v>81</v>
      </c>
      <c r="G34" s="33" t="s">
        <v>141</v>
      </c>
      <c r="H34" s="33" t="s">
        <v>142</v>
      </c>
      <c r="I34" s="38"/>
      <c r="J34" s="38"/>
      <c r="K34" s="38"/>
      <c r="L34" s="33">
        <v>2925.6</v>
      </c>
      <c r="M34" s="33">
        <v>1970.9</v>
      </c>
      <c r="N34" s="33">
        <f t="shared" si="4"/>
        <v>954.6999999999998</v>
      </c>
      <c r="O34" s="33">
        <v>0.292</v>
      </c>
      <c r="P34" s="33">
        <v>1.567</v>
      </c>
      <c r="Q34" s="33">
        <v>1.275</v>
      </c>
      <c r="R34" s="33">
        <v>3224.7</v>
      </c>
      <c r="S34" s="33">
        <v>1786.7</v>
      </c>
      <c r="T34" s="33">
        <f t="shared" si="5"/>
        <v>1437.9999999999998</v>
      </c>
      <c r="U34" s="33"/>
      <c r="V34" s="33"/>
    </row>
    <row r="35" spans="1:22" s="40" customFormat="1" ht="12.75">
      <c r="A35" s="32">
        <v>37547</v>
      </c>
      <c r="B35" s="33" t="s">
        <v>235</v>
      </c>
      <c r="C35" s="34"/>
      <c r="D35" s="35">
        <v>0.04927083333333334</v>
      </c>
      <c r="E35" s="36" t="s">
        <v>22</v>
      </c>
      <c r="F35" s="36" t="s">
        <v>81</v>
      </c>
      <c r="G35" s="33" t="s">
        <v>10</v>
      </c>
      <c r="H35" s="33">
        <v>0.272109</v>
      </c>
      <c r="I35" s="38"/>
      <c r="J35" s="38"/>
      <c r="K35" s="38"/>
      <c r="L35" s="33">
        <v>3310.6</v>
      </c>
      <c r="M35" s="33">
        <v>2201.9</v>
      </c>
      <c r="N35" s="33">
        <f t="shared" si="4"/>
        <v>1108.6999999999998</v>
      </c>
      <c r="O35" s="33">
        <v>0.311</v>
      </c>
      <c r="P35" s="33">
        <v>1.203</v>
      </c>
      <c r="Q35" s="33">
        <v>0.892</v>
      </c>
      <c r="R35" s="33">
        <v>3050.4</v>
      </c>
      <c r="S35" s="33">
        <v>2004.5</v>
      </c>
      <c r="T35" s="33">
        <f t="shared" si="5"/>
        <v>1045.9</v>
      </c>
      <c r="U35" s="33"/>
      <c r="V35" s="33"/>
    </row>
    <row r="36" spans="1:22" ht="12.75">
      <c r="A36" s="44">
        <v>37547</v>
      </c>
      <c r="B36" s="45"/>
      <c r="C36" s="46"/>
      <c r="D36" s="47">
        <v>0.049317129629629634</v>
      </c>
      <c r="E36" s="59" t="s">
        <v>18</v>
      </c>
      <c r="F36" s="59" t="s">
        <v>5</v>
      </c>
      <c r="G36" s="45" t="s">
        <v>128</v>
      </c>
      <c r="H36" s="45">
        <v>0.226757</v>
      </c>
      <c r="I36" s="19"/>
      <c r="J36" s="19"/>
      <c r="K36" s="19"/>
      <c r="L36" s="4"/>
      <c r="M36" s="4"/>
      <c r="N36" s="4">
        <f t="shared" si="4"/>
        <v>0</v>
      </c>
      <c r="O36" s="4"/>
      <c r="P36" s="4"/>
      <c r="Q36" s="4">
        <f aca="true" t="shared" si="6" ref="Q36:Q50">P36-O36</f>
        <v>0</v>
      </c>
      <c r="R36" s="4"/>
      <c r="S36" s="4"/>
      <c r="T36" s="4">
        <f t="shared" si="5"/>
        <v>0</v>
      </c>
      <c r="U36" s="4"/>
      <c r="V36" s="4"/>
    </row>
    <row r="37" spans="1:22" ht="12.75">
      <c r="A37" s="44">
        <v>37547</v>
      </c>
      <c r="B37" s="45"/>
      <c r="C37" s="46"/>
      <c r="D37" s="47">
        <v>0.049340277777777775</v>
      </c>
      <c r="E37" s="59" t="s">
        <v>22</v>
      </c>
      <c r="F37" s="59" t="s">
        <v>5</v>
      </c>
      <c r="G37" s="45" t="s">
        <v>129</v>
      </c>
      <c r="H37" s="45" t="s">
        <v>130</v>
      </c>
      <c r="I37" s="19"/>
      <c r="J37" s="19"/>
      <c r="K37" s="19"/>
      <c r="L37" s="4"/>
      <c r="M37" s="4"/>
      <c r="N37" s="4">
        <f t="shared" si="4"/>
        <v>0</v>
      </c>
      <c r="O37" s="4"/>
      <c r="P37" s="4"/>
      <c r="Q37" s="4">
        <f t="shared" si="6"/>
        <v>0</v>
      </c>
      <c r="R37" s="4"/>
      <c r="S37" s="4"/>
      <c r="T37" s="4">
        <f t="shared" si="5"/>
        <v>0</v>
      </c>
      <c r="U37" s="4"/>
      <c r="V37" s="4"/>
    </row>
    <row r="38" spans="1:22" ht="12.75">
      <c r="A38" s="44">
        <v>37547</v>
      </c>
      <c r="B38" s="45"/>
      <c r="C38" s="46"/>
      <c r="D38" s="47">
        <v>0.04936342592592593</v>
      </c>
      <c r="E38" s="59" t="s">
        <v>22</v>
      </c>
      <c r="F38" s="59" t="s">
        <v>5</v>
      </c>
      <c r="G38" s="45" t="s">
        <v>10</v>
      </c>
      <c r="H38" s="45">
        <v>0.272109</v>
      </c>
      <c r="I38" s="19"/>
      <c r="J38" s="19"/>
      <c r="K38" s="19"/>
      <c r="L38" s="4"/>
      <c r="M38" s="4"/>
      <c r="N38" s="4">
        <f t="shared" si="4"/>
        <v>0</v>
      </c>
      <c r="O38" s="4"/>
      <c r="P38" s="4"/>
      <c r="Q38" s="4">
        <f t="shared" si="6"/>
        <v>0</v>
      </c>
      <c r="R38" s="4"/>
      <c r="S38" s="4"/>
      <c r="T38" s="4">
        <f t="shared" si="5"/>
        <v>0</v>
      </c>
      <c r="U38" s="4"/>
      <c r="V38" s="4"/>
    </row>
    <row r="39" spans="1:22" ht="12.75">
      <c r="A39" s="44">
        <v>37547</v>
      </c>
      <c r="B39" s="45"/>
      <c r="C39" s="46"/>
      <c r="D39" s="47">
        <v>0.049490740740740745</v>
      </c>
      <c r="E39" s="59" t="s">
        <v>22</v>
      </c>
      <c r="F39" s="59" t="s">
        <v>5</v>
      </c>
      <c r="G39" s="45" t="s">
        <v>10</v>
      </c>
      <c r="H39" s="45">
        <v>0.31746</v>
      </c>
      <c r="I39" s="19"/>
      <c r="J39" s="19"/>
      <c r="K39" s="19"/>
      <c r="L39" s="4"/>
      <c r="M39" s="4"/>
      <c r="N39" s="4">
        <f t="shared" si="4"/>
        <v>0</v>
      </c>
      <c r="O39" s="4"/>
      <c r="P39" s="4"/>
      <c r="Q39" s="4">
        <f t="shared" si="6"/>
        <v>0</v>
      </c>
      <c r="R39" s="4"/>
      <c r="S39" s="4"/>
      <c r="T39" s="4">
        <f t="shared" si="5"/>
        <v>0</v>
      </c>
      <c r="U39" s="4"/>
      <c r="V39" s="4"/>
    </row>
    <row r="40" spans="1:22" s="50" customFormat="1" ht="12.75">
      <c r="A40" s="44">
        <v>37547</v>
      </c>
      <c r="B40" s="45" t="s">
        <v>234</v>
      </c>
      <c r="C40" s="46"/>
      <c r="D40" s="47">
        <v>0.049652777777777775</v>
      </c>
      <c r="E40" s="48" t="s">
        <v>18</v>
      </c>
      <c r="F40" s="48" t="s">
        <v>31</v>
      </c>
      <c r="G40" s="45" t="s">
        <v>176</v>
      </c>
      <c r="H40" s="45">
        <v>0.0453515</v>
      </c>
      <c r="I40" s="49"/>
      <c r="J40" s="49"/>
      <c r="K40" s="49"/>
      <c r="L40" s="45">
        <v>3528</v>
      </c>
      <c r="M40" s="45">
        <v>2381.4</v>
      </c>
      <c r="N40" s="45">
        <f t="shared" si="4"/>
        <v>1146.6</v>
      </c>
      <c r="O40" s="45">
        <v>0.079</v>
      </c>
      <c r="P40" s="45">
        <v>1.347</v>
      </c>
      <c r="Q40" s="45">
        <f t="shared" si="6"/>
        <v>1.268</v>
      </c>
      <c r="R40" s="45">
        <v>2566.2</v>
      </c>
      <c r="S40" s="45">
        <v>2186</v>
      </c>
      <c r="T40" s="45">
        <f t="shared" si="5"/>
        <v>380.1999999999998</v>
      </c>
      <c r="U40" s="45"/>
      <c r="V40" s="45"/>
    </row>
    <row r="41" spans="1:22" ht="12.75">
      <c r="A41" s="44">
        <v>37547</v>
      </c>
      <c r="B41" s="45"/>
      <c r="C41" s="46"/>
      <c r="D41" s="47">
        <v>0.04974537037037038</v>
      </c>
      <c r="E41" s="48">
        <v>100</v>
      </c>
      <c r="F41" s="59" t="s">
        <v>5</v>
      </c>
      <c r="G41" s="45" t="s">
        <v>131</v>
      </c>
      <c r="H41" s="45" t="s">
        <v>0</v>
      </c>
      <c r="I41" s="19"/>
      <c r="J41" s="19"/>
      <c r="K41" s="19"/>
      <c r="L41" s="4"/>
      <c r="M41" s="4"/>
      <c r="N41" s="4">
        <f t="shared" si="4"/>
        <v>0</v>
      </c>
      <c r="O41" s="4"/>
      <c r="P41" s="4"/>
      <c r="Q41" s="4">
        <f t="shared" si="6"/>
        <v>0</v>
      </c>
      <c r="R41" s="4"/>
      <c r="S41" s="4"/>
      <c r="T41" s="4">
        <f t="shared" si="5"/>
        <v>0</v>
      </c>
      <c r="U41" s="4"/>
      <c r="V41" s="4"/>
    </row>
    <row r="42" spans="1:22" ht="12.75">
      <c r="A42" s="44">
        <v>37547</v>
      </c>
      <c r="B42" s="45"/>
      <c r="C42" s="46"/>
      <c r="D42" s="47">
        <v>0.04976851851851852</v>
      </c>
      <c r="E42" s="45">
        <v>100</v>
      </c>
      <c r="F42" s="59" t="s">
        <v>5</v>
      </c>
      <c r="G42" s="45" t="s">
        <v>1</v>
      </c>
      <c r="H42" s="45">
        <v>1.04308</v>
      </c>
      <c r="I42" s="19"/>
      <c r="J42" s="19"/>
      <c r="K42" s="19"/>
      <c r="L42" s="4"/>
      <c r="M42" s="4"/>
      <c r="N42" s="4">
        <f t="shared" si="4"/>
        <v>0</v>
      </c>
      <c r="O42" s="4"/>
      <c r="P42" s="4"/>
      <c r="Q42" s="4">
        <f t="shared" si="6"/>
        <v>0</v>
      </c>
      <c r="R42" s="4"/>
      <c r="S42" s="4"/>
      <c r="T42" s="4">
        <f t="shared" si="5"/>
        <v>0</v>
      </c>
      <c r="U42" s="4"/>
      <c r="V42" s="4"/>
    </row>
    <row r="43" spans="1:22" ht="12.75">
      <c r="A43" s="44">
        <v>37547</v>
      </c>
      <c r="B43" s="45"/>
      <c r="C43" s="46"/>
      <c r="D43" s="47">
        <v>0.04979166666666667</v>
      </c>
      <c r="E43" s="45">
        <v>100</v>
      </c>
      <c r="F43" s="59" t="s">
        <v>5</v>
      </c>
      <c r="G43" s="45" t="s">
        <v>190</v>
      </c>
      <c r="H43" s="45">
        <v>0.680272</v>
      </c>
      <c r="I43" s="19"/>
      <c r="J43" s="19"/>
      <c r="K43" s="19"/>
      <c r="L43" s="4"/>
      <c r="M43" s="4"/>
      <c r="N43" s="4">
        <f t="shared" si="4"/>
        <v>0</v>
      </c>
      <c r="O43" s="4"/>
      <c r="P43" s="4"/>
      <c r="Q43" s="4">
        <f t="shared" si="6"/>
        <v>0</v>
      </c>
      <c r="R43" s="4"/>
      <c r="S43" s="4"/>
      <c r="T43" s="4">
        <f t="shared" si="5"/>
        <v>0</v>
      </c>
      <c r="U43" s="4"/>
      <c r="V43" s="4"/>
    </row>
    <row r="44" spans="1:22" ht="12.75">
      <c r="A44" s="31">
        <v>37547</v>
      </c>
      <c r="B44" s="4"/>
      <c r="C44" s="18"/>
      <c r="D44" s="14">
        <v>0.050150462962962966</v>
      </c>
      <c r="E44" s="4"/>
      <c r="F44" s="4"/>
      <c r="G44" s="4" t="s">
        <v>2</v>
      </c>
      <c r="H44" s="4">
        <v>1.90476</v>
      </c>
      <c r="I44" s="19"/>
      <c r="J44" s="19"/>
      <c r="K44" s="19"/>
      <c r="L44" s="4"/>
      <c r="M44" s="4"/>
      <c r="N44" s="4">
        <f t="shared" si="4"/>
        <v>0</v>
      </c>
      <c r="O44" s="4"/>
      <c r="P44" s="4"/>
      <c r="Q44" s="4">
        <f t="shared" si="6"/>
        <v>0</v>
      </c>
      <c r="R44" s="4"/>
      <c r="S44" s="4"/>
      <c r="T44" s="4">
        <f t="shared" si="5"/>
        <v>0</v>
      </c>
      <c r="U44" s="4"/>
      <c r="V44" s="4"/>
    </row>
    <row r="45" spans="1:22" ht="12.75">
      <c r="A45" s="31">
        <v>37547</v>
      </c>
      <c r="B45" s="4"/>
      <c r="C45" s="18"/>
      <c r="D45" s="14">
        <v>0.050509259259259254</v>
      </c>
      <c r="E45" s="4"/>
      <c r="F45" s="4"/>
      <c r="G45" s="4" t="s">
        <v>3</v>
      </c>
      <c r="H45" s="4">
        <v>2.67574</v>
      </c>
      <c r="I45" s="19"/>
      <c r="J45" s="19"/>
      <c r="K45" s="19"/>
      <c r="L45" s="4"/>
      <c r="M45" s="4"/>
      <c r="N45" s="4">
        <f t="shared" si="4"/>
        <v>0</v>
      </c>
      <c r="O45" s="4"/>
      <c r="P45" s="4"/>
      <c r="Q45" s="4">
        <f t="shared" si="6"/>
        <v>0</v>
      </c>
      <c r="R45" s="4"/>
      <c r="S45" s="4"/>
      <c r="T45" s="4">
        <f t="shared" si="5"/>
        <v>0</v>
      </c>
      <c r="U45" s="4"/>
      <c r="V45" s="4"/>
    </row>
    <row r="46" spans="1:22" ht="12.75">
      <c r="A46" s="31">
        <v>37547</v>
      </c>
      <c r="B46" s="4"/>
      <c r="C46" s="18"/>
      <c r="D46" s="14">
        <v>0.05126157407407408</v>
      </c>
      <c r="E46" s="4"/>
      <c r="F46" s="4"/>
      <c r="G46" s="4" t="s">
        <v>4</v>
      </c>
      <c r="H46" s="4">
        <v>1.26984</v>
      </c>
      <c r="I46" s="19"/>
      <c r="J46" s="19"/>
      <c r="K46" s="19"/>
      <c r="L46" s="4"/>
      <c r="M46" s="4"/>
      <c r="N46" s="4">
        <f t="shared" si="4"/>
        <v>0</v>
      </c>
      <c r="O46" s="4"/>
      <c r="P46" s="4"/>
      <c r="Q46" s="4">
        <f t="shared" si="6"/>
        <v>0</v>
      </c>
      <c r="R46" s="4"/>
      <c r="S46" s="4"/>
      <c r="T46" s="4">
        <f t="shared" si="5"/>
        <v>0</v>
      </c>
      <c r="U46" s="4"/>
      <c r="V46" s="4"/>
    </row>
    <row r="47" spans="1:22" ht="12.75">
      <c r="A47" s="31">
        <v>37547</v>
      </c>
      <c r="B47" s="4"/>
      <c r="C47" s="18"/>
      <c r="D47" s="4"/>
      <c r="E47" s="4"/>
      <c r="F47" s="4"/>
      <c r="G47" s="4"/>
      <c r="H47" s="4"/>
      <c r="I47" s="19"/>
      <c r="J47" s="19"/>
      <c r="K47" s="19"/>
      <c r="L47" s="4"/>
      <c r="M47" s="4"/>
      <c r="N47" s="4">
        <f t="shared" si="4"/>
        <v>0</v>
      </c>
      <c r="O47" s="4"/>
      <c r="P47" s="4"/>
      <c r="Q47" s="4">
        <f t="shared" si="6"/>
        <v>0</v>
      </c>
      <c r="R47" s="4"/>
      <c r="S47" s="4"/>
      <c r="T47" s="4">
        <f t="shared" si="5"/>
        <v>0</v>
      </c>
      <c r="U47" s="4"/>
      <c r="V47" s="4"/>
    </row>
    <row r="48" spans="1:22" ht="12.75">
      <c r="A48" s="31">
        <v>37547</v>
      </c>
      <c r="B48" s="4"/>
      <c r="C48" s="18"/>
      <c r="D48" s="4"/>
      <c r="E48" s="4"/>
      <c r="F48" s="4"/>
      <c r="G48" s="4"/>
      <c r="H48" s="4"/>
      <c r="I48" s="19"/>
      <c r="J48" s="19"/>
      <c r="K48" s="19"/>
      <c r="L48" s="4"/>
      <c r="M48" s="4"/>
      <c r="N48" s="4">
        <f t="shared" si="4"/>
        <v>0</v>
      </c>
      <c r="O48" s="4"/>
      <c r="P48" s="4"/>
      <c r="Q48" s="4">
        <f t="shared" si="6"/>
        <v>0</v>
      </c>
      <c r="R48" s="4"/>
      <c r="S48" s="4"/>
      <c r="T48" s="4">
        <f t="shared" si="5"/>
        <v>0</v>
      </c>
      <c r="U48" s="4"/>
      <c r="V48" s="4"/>
    </row>
    <row r="49" spans="1:22" ht="12.75">
      <c r="A49" s="31">
        <v>37547</v>
      </c>
      <c r="B49" s="4"/>
      <c r="C49" s="18"/>
      <c r="D49" s="4"/>
      <c r="E49" s="4"/>
      <c r="F49" s="4"/>
      <c r="G49" s="4"/>
      <c r="H49" s="4"/>
      <c r="I49" s="19"/>
      <c r="J49" s="19"/>
      <c r="K49" s="19"/>
      <c r="L49" s="4"/>
      <c r="M49" s="4"/>
      <c r="N49" s="4">
        <f t="shared" si="4"/>
        <v>0</v>
      </c>
      <c r="O49" s="4"/>
      <c r="P49" s="4"/>
      <c r="Q49" s="4">
        <f t="shared" si="6"/>
        <v>0</v>
      </c>
      <c r="R49" s="4"/>
      <c r="S49" s="4"/>
      <c r="T49" s="4">
        <f t="shared" si="5"/>
        <v>0</v>
      </c>
      <c r="U49" s="4"/>
      <c r="V49" s="4"/>
    </row>
    <row r="50" spans="1:22" ht="12.75">
      <c r="A50" s="31">
        <v>37547</v>
      </c>
      <c r="B50" s="4"/>
      <c r="C50" s="18"/>
      <c r="D50" s="4"/>
      <c r="E50" s="4"/>
      <c r="F50" s="4"/>
      <c r="G50" s="4"/>
      <c r="H50" s="4"/>
      <c r="I50" s="19"/>
      <c r="J50" s="19"/>
      <c r="K50" s="19"/>
      <c r="L50" s="4"/>
      <c r="M50" s="4"/>
      <c r="N50" s="4"/>
      <c r="O50" s="4"/>
      <c r="P50" s="4"/>
      <c r="Q50" s="4">
        <f t="shared" si="6"/>
        <v>0</v>
      </c>
      <c r="R50" s="4"/>
      <c r="S50" s="4"/>
      <c r="T50" s="4">
        <f t="shared" si="5"/>
        <v>0</v>
      </c>
      <c r="U50" s="4"/>
      <c r="V50" s="4"/>
    </row>
    <row r="51" spans="1:22" ht="12.75">
      <c r="A51" s="31">
        <v>37547</v>
      </c>
      <c r="B51" s="4"/>
      <c r="C51" s="18"/>
      <c r="D51" s="4"/>
      <c r="E51" s="4"/>
      <c r="F51" s="4"/>
      <c r="G51" s="4"/>
      <c r="H51" s="4"/>
      <c r="I51" s="19"/>
      <c r="J51" s="19"/>
      <c r="K51" s="1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31">
        <v>37547</v>
      </c>
      <c r="B52" s="4"/>
      <c r="C52" s="18"/>
      <c r="D52" s="4"/>
      <c r="E52" s="4"/>
      <c r="F52" s="4"/>
      <c r="G52" s="4"/>
      <c r="H52" s="4"/>
      <c r="I52" s="19"/>
      <c r="J52" s="19"/>
      <c r="K52" s="1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31">
        <v>37547</v>
      </c>
      <c r="B53" s="4"/>
      <c r="C53" s="18"/>
      <c r="D53" s="4"/>
      <c r="E53" s="4"/>
      <c r="F53" s="4"/>
      <c r="G53" s="4"/>
      <c r="H53" s="4"/>
      <c r="I53" s="19"/>
      <c r="J53" s="19"/>
      <c r="K53" s="1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31">
        <v>37547</v>
      </c>
      <c r="B54" s="4"/>
      <c r="C54" s="18"/>
      <c r="D54" s="4"/>
      <c r="E54" s="4"/>
      <c r="F54" s="4"/>
      <c r="G54" s="4"/>
      <c r="H54" s="4"/>
      <c r="I54" s="19"/>
      <c r="J54" s="19"/>
      <c r="K54" s="1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31">
        <v>37547</v>
      </c>
      <c r="B55" s="4"/>
      <c r="C55" s="18"/>
      <c r="D55" s="4"/>
      <c r="E55" s="4"/>
      <c r="F55" s="4"/>
      <c r="G55" s="4"/>
      <c r="H55" s="4"/>
      <c r="I55" s="19"/>
      <c r="J55" s="19"/>
      <c r="K55" s="1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31">
        <v>37547</v>
      </c>
      <c r="B56" s="4"/>
      <c r="C56" s="18"/>
      <c r="D56" s="4"/>
      <c r="E56" s="4"/>
      <c r="F56" s="4"/>
      <c r="G56" s="4"/>
      <c r="H56" s="4"/>
      <c r="I56" s="19"/>
      <c r="J56" s="19"/>
      <c r="K56" s="1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31">
        <v>37547</v>
      </c>
      <c r="B57" s="4"/>
      <c r="C57" s="18"/>
      <c r="D57" s="4"/>
      <c r="E57" s="4"/>
      <c r="F57" s="4"/>
      <c r="G57" s="4"/>
      <c r="H57" s="4"/>
      <c r="I57" s="19"/>
      <c r="J57" s="19"/>
      <c r="K57" s="1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31">
        <v>37547</v>
      </c>
      <c r="B58" s="4"/>
      <c r="C58" s="18"/>
      <c r="D58" s="4"/>
      <c r="E58" s="4"/>
      <c r="F58" s="4"/>
      <c r="G58" s="4"/>
      <c r="H58" s="4"/>
      <c r="I58" s="19"/>
      <c r="J58" s="19"/>
      <c r="K58" s="1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31">
        <v>37547</v>
      </c>
      <c r="B59" s="4"/>
      <c r="C59" s="18"/>
      <c r="D59" s="4"/>
      <c r="E59" s="4"/>
      <c r="F59" s="4"/>
      <c r="G59" s="4"/>
      <c r="H59" s="4"/>
      <c r="I59" s="19"/>
      <c r="J59" s="19"/>
      <c r="K59" s="1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31">
        <v>37547</v>
      </c>
      <c r="B60" s="4"/>
      <c r="C60" s="18"/>
      <c r="D60" s="4"/>
      <c r="E60" s="4"/>
      <c r="F60" s="4"/>
      <c r="G60" s="4"/>
      <c r="H60" s="4"/>
      <c r="I60" s="19"/>
      <c r="J60" s="19"/>
      <c r="K60" s="1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31">
        <v>37547</v>
      </c>
      <c r="B61" s="4"/>
      <c r="C61" s="18"/>
      <c r="D61" s="4"/>
      <c r="E61" s="4"/>
      <c r="F61" s="4"/>
      <c r="G61" s="4"/>
      <c r="H61" s="4"/>
      <c r="I61" s="19"/>
      <c r="J61" s="19"/>
      <c r="K61" s="1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18"/>
      <c r="D62" s="4"/>
      <c r="E62" s="4"/>
      <c r="F62" s="4"/>
      <c r="G62" s="4"/>
      <c r="H62" s="4"/>
      <c r="I62" s="19"/>
      <c r="J62" s="19"/>
      <c r="K62" s="19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18"/>
      <c r="D63" s="4"/>
      <c r="E63" s="4"/>
      <c r="F63" s="4"/>
      <c r="G63" s="4"/>
      <c r="H63" s="4"/>
      <c r="I63" s="4"/>
      <c r="J63" s="19"/>
      <c r="K63" s="1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18"/>
      <c r="D64" s="4"/>
      <c r="E64" s="4"/>
      <c r="F64" s="4"/>
      <c r="G64" s="4"/>
      <c r="H64" s="4"/>
      <c r="I64" s="4"/>
      <c r="J64" s="19"/>
      <c r="K64" s="1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18"/>
      <c r="D65" s="4"/>
      <c r="E65" s="4"/>
      <c r="F65" s="4"/>
      <c r="G65" s="4"/>
      <c r="H65" s="4"/>
      <c r="I65" s="4"/>
      <c r="J65" s="19"/>
      <c r="K65" s="1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4"/>
      <c r="G66" s="4"/>
      <c r="H66" s="4"/>
      <c r="I66" s="4"/>
      <c r="J66" s="19"/>
      <c r="K66" s="1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19"/>
      <c r="K67" s="1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19"/>
      <c r="K68" s="1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1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1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1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1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1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1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1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19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19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1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1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1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1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1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1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1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1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1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1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19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1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1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1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1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1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1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1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1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1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1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1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9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9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9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4"/>
      <c r="G103" s="4"/>
      <c r="H103" s="4"/>
      <c r="I103" s="4"/>
      <c r="K103" s="19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4"/>
      <c r="G104" s="4"/>
      <c r="H104" s="4"/>
      <c r="I104" s="4"/>
      <c r="K104" s="19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4"/>
      <c r="G105" s="4"/>
      <c r="H105" s="4"/>
      <c r="I105" s="4"/>
      <c r="K105" s="19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4"/>
      <c r="G106" s="4"/>
      <c r="H106" s="4"/>
      <c r="I106" s="4"/>
      <c r="K106" s="1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4"/>
      <c r="G107" s="4"/>
      <c r="H107" s="4"/>
      <c r="I107" s="4"/>
      <c r="K107" s="19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4"/>
      <c r="G108" s="4"/>
      <c r="H108" s="4"/>
      <c r="I108" s="4"/>
      <c r="K108" s="1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4"/>
      <c r="G109" s="4"/>
      <c r="H109" s="4"/>
      <c r="I109" s="4"/>
      <c r="K109" s="19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4"/>
      <c r="G110" s="4"/>
      <c r="H110" s="4"/>
      <c r="I110" s="4"/>
      <c r="K110" s="19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4"/>
      <c r="G111" s="4"/>
      <c r="H111" s="4"/>
      <c r="I111" s="4"/>
      <c r="K111" s="19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4"/>
      <c r="G112" s="4"/>
      <c r="H112" s="4"/>
      <c r="I112" s="4"/>
      <c r="K112" s="19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4"/>
      <c r="K113" s="19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4"/>
      <c r="G114" s="4"/>
      <c r="H114" s="4"/>
      <c r="I114" s="4"/>
      <c r="K114" s="19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4"/>
      <c r="G115" s="4"/>
      <c r="H115" s="4"/>
      <c r="I115" s="4"/>
      <c r="K115" s="19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4"/>
      <c r="G116" s="4"/>
      <c r="H116" s="4"/>
      <c r="I116" s="4"/>
      <c r="K116" s="19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4"/>
      <c r="G117" s="4"/>
      <c r="H117" s="4"/>
      <c r="I117" s="4"/>
      <c r="K117" s="19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4"/>
      <c r="G118" s="4"/>
      <c r="H118" s="4"/>
      <c r="I118" s="4"/>
      <c r="K118" s="1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4"/>
      <c r="G119" s="4"/>
      <c r="H119" s="4"/>
      <c r="I119" s="4"/>
      <c r="K119" s="1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4"/>
      <c r="G120" s="4"/>
      <c r="H120" s="4"/>
      <c r="I120" s="4"/>
      <c r="K120" s="1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4"/>
      <c r="G121" s="4"/>
      <c r="H121" s="4"/>
      <c r="I121" s="4"/>
      <c r="K121" s="1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4"/>
      <c r="G122" s="4"/>
      <c r="H122" s="4"/>
      <c r="I122" s="4"/>
      <c r="K122" s="1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4"/>
      <c r="G123" s="4"/>
      <c r="H123" s="4"/>
      <c r="I123" s="4"/>
      <c r="K123" s="1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83" ht="12.75">
      <c r="Q183" s="4">
        <f aca="true" t="shared" si="7" ref="Q183:Q195">P183-O183</f>
        <v>0</v>
      </c>
    </row>
    <row r="184" ht="12.75">
      <c r="Q184" s="4">
        <f t="shared" si="7"/>
        <v>0</v>
      </c>
    </row>
    <row r="185" ht="12.75">
      <c r="Q185" s="4">
        <f t="shared" si="7"/>
        <v>0</v>
      </c>
    </row>
    <row r="186" ht="12.75">
      <c r="Q186" s="4">
        <f t="shared" si="7"/>
        <v>0</v>
      </c>
    </row>
    <row r="187" ht="12.75">
      <c r="Q187" s="4">
        <f t="shared" si="7"/>
        <v>0</v>
      </c>
    </row>
    <row r="188" ht="12.75">
      <c r="Q188" s="4">
        <f t="shared" si="7"/>
        <v>0</v>
      </c>
    </row>
    <row r="189" ht="12.75">
      <c r="Q189" s="4">
        <f t="shared" si="7"/>
        <v>0</v>
      </c>
    </row>
    <row r="190" ht="12.75">
      <c r="Q190" s="4">
        <f t="shared" si="7"/>
        <v>0</v>
      </c>
    </row>
    <row r="191" ht="12.75">
      <c r="Q191" s="4">
        <f t="shared" si="7"/>
        <v>0</v>
      </c>
    </row>
    <row r="192" ht="12.75">
      <c r="Q192" s="4">
        <f t="shared" si="7"/>
        <v>0</v>
      </c>
    </row>
    <row r="193" ht="12.75">
      <c r="Q193" s="4">
        <f t="shared" si="7"/>
        <v>0</v>
      </c>
    </row>
    <row r="194" ht="12.75">
      <c r="Q194" s="4">
        <f t="shared" si="7"/>
        <v>0</v>
      </c>
    </row>
    <row r="195" ht="12.75">
      <c r="Q195" s="4">
        <f t="shared" si="7"/>
        <v>0</v>
      </c>
    </row>
    <row r="196" ht="12.75">
      <c r="Q196" s="4">
        <f aca="true" t="shared" si="8" ref="Q196:Q259">P196-O196</f>
        <v>0</v>
      </c>
    </row>
    <row r="197" ht="12.75">
      <c r="Q197" s="4">
        <f t="shared" si="8"/>
        <v>0</v>
      </c>
    </row>
    <row r="198" ht="12.75">
      <c r="Q198" s="4">
        <f t="shared" si="8"/>
        <v>0</v>
      </c>
    </row>
    <row r="199" ht="12.75">
      <c r="Q199" s="4">
        <f t="shared" si="8"/>
        <v>0</v>
      </c>
    </row>
    <row r="200" ht="12.75">
      <c r="Q200" s="4">
        <f t="shared" si="8"/>
        <v>0</v>
      </c>
    </row>
    <row r="201" ht="12.75">
      <c r="Q201" s="4">
        <f t="shared" si="8"/>
        <v>0</v>
      </c>
    </row>
    <row r="202" ht="12.75">
      <c r="Q202" s="4">
        <f t="shared" si="8"/>
        <v>0</v>
      </c>
    </row>
    <row r="203" ht="12.75">
      <c r="Q203" s="4">
        <f t="shared" si="8"/>
        <v>0</v>
      </c>
    </row>
    <row r="204" ht="12.75">
      <c r="Q204" s="4">
        <f t="shared" si="8"/>
        <v>0</v>
      </c>
    </row>
    <row r="205" ht="12.75">
      <c r="Q205" s="4">
        <f t="shared" si="8"/>
        <v>0</v>
      </c>
    </row>
    <row r="206" ht="12.75">
      <c r="Q206" s="4">
        <f t="shared" si="8"/>
        <v>0</v>
      </c>
    </row>
    <row r="207" ht="12.75">
      <c r="Q207" s="4">
        <f t="shared" si="8"/>
        <v>0</v>
      </c>
    </row>
    <row r="208" ht="12.75">
      <c r="Q208" s="4">
        <f t="shared" si="8"/>
        <v>0</v>
      </c>
    </row>
    <row r="209" ht="12.75">
      <c r="Q209" s="4">
        <f t="shared" si="8"/>
        <v>0</v>
      </c>
    </row>
    <row r="210" ht="12.75">
      <c r="Q210" s="4">
        <f t="shared" si="8"/>
        <v>0</v>
      </c>
    </row>
    <row r="211" ht="12.75">
      <c r="Q211" s="4">
        <f t="shared" si="8"/>
        <v>0</v>
      </c>
    </row>
    <row r="212" ht="12.75">
      <c r="Q212" s="4">
        <f t="shared" si="8"/>
        <v>0</v>
      </c>
    </row>
    <row r="213" ht="12.75">
      <c r="Q213" s="4">
        <f t="shared" si="8"/>
        <v>0</v>
      </c>
    </row>
    <row r="214" ht="12.75">
      <c r="Q214" s="4">
        <f t="shared" si="8"/>
        <v>0</v>
      </c>
    </row>
    <row r="215" ht="12.75">
      <c r="Q215" s="4">
        <f t="shared" si="8"/>
        <v>0</v>
      </c>
    </row>
    <row r="216" ht="12.75">
      <c r="Q216" s="4">
        <f t="shared" si="8"/>
        <v>0</v>
      </c>
    </row>
    <row r="217" ht="12.75">
      <c r="Q217" s="4">
        <f t="shared" si="8"/>
        <v>0</v>
      </c>
    </row>
    <row r="218" ht="12.75">
      <c r="Q218" s="4">
        <f t="shared" si="8"/>
        <v>0</v>
      </c>
    </row>
    <row r="219" ht="12.75">
      <c r="Q219" s="4">
        <f t="shared" si="8"/>
        <v>0</v>
      </c>
    </row>
    <row r="220" ht="12.75">
      <c r="Q220" s="4">
        <f t="shared" si="8"/>
        <v>0</v>
      </c>
    </row>
    <row r="221" ht="12.75">
      <c r="Q221" s="4">
        <f t="shared" si="8"/>
        <v>0</v>
      </c>
    </row>
    <row r="222" ht="12.75">
      <c r="Q222" s="4">
        <f t="shared" si="8"/>
        <v>0</v>
      </c>
    </row>
    <row r="223" ht="12.75">
      <c r="Q223" s="4">
        <f t="shared" si="8"/>
        <v>0</v>
      </c>
    </row>
    <row r="224" ht="12.75">
      <c r="Q224" s="4">
        <f t="shared" si="8"/>
        <v>0</v>
      </c>
    </row>
    <row r="225" ht="12.75">
      <c r="Q225" s="4">
        <f t="shared" si="8"/>
        <v>0</v>
      </c>
    </row>
    <row r="226" ht="12.75">
      <c r="Q226" s="4">
        <f t="shared" si="8"/>
        <v>0</v>
      </c>
    </row>
    <row r="227" ht="12.75">
      <c r="Q227" s="4">
        <f t="shared" si="8"/>
        <v>0</v>
      </c>
    </row>
    <row r="228" ht="12.75">
      <c r="Q228" s="4">
        <f t="shared" si="8"/>
        <v>0</v>
      </c>
    </row>
    <row r="229" ht="12.75">
      <c r="Q229" s="4">
        <f t="shared" si="8"/>
        <v>0</v>
      </c>
    </row>
    <row r="230" ht="12.75">
      <c r="Q230" s="4">
        <f t="shared" si="8"/>
        <v>0</v>
      </c>
    </row>
    <row r="231" ht="12.75">
      <c r="Q231" s="4">
        <f t="shared" si="8"/>
        <v>0</v>
      </c>
    </row>
    <row r="232" ht="12.75">
      <c r="Q232" s="4">
        <f t="shared" si="8"/>
        <v>0</v>
      </c>
    </row>
    <row r="233" ht="12.75">
      <c r="Q233" s="4">
        <f t="shared" si="8"/>
        <v>0</v>
      </c>
    </row>
    <row r="234" ht="12.75">
      <c r="Q234" s="4">
        <f t="shared" si="8"/>
        <v>0</v>
      </c>
    </row>
    <row r="235" ht="12.75">
      <c r="Q235" s="4">
        <f t="shared" si="8"/>
        <v>0</v>
      </c>
    </row>
    <row r="236" ht="12.75">
      <c r="Q236" s="4">
        <f t="shared" si="8"/>
        <v>0</v>
      </c>
    </row>
    <row r="237" ht="12.75">
      <c r="Q237" s="4">
        <f t="shared" si="8"/>
        <v>0</v>
      </c>
    </row>
    <row r="238" ht="12.75">
      <c r="Q238" s="4">
        <f t="shared" si="8"/>
        <v>0</v>
      </c>
    </row>
    <row r="239" ht="12.75">
      <c r="Q239" s="4">
        <f t="shared" si="8"/>
        <v>0</v>
      </c>
    </row>
    <row r="240" ht="12.75">
      <c r="Q240" s="4">
        <f t="shared" si="8"/>
        <v>0</v>
      </c>
    </row>
    <row r="241" ht="12.75">
      <c r="Q241" s="4">
        <f t="shared" si="8"/>
        <v>0</v>
      </c>
    </row>
    <row r="242" ht="12.75">
      <c r="Q242" s="4">
        <f t="shared" si="8"/>
        <v>0</v>
      </c>
    </row>
    <row r="243" ht="12.75">
      <c r="Q243" s="4">
        <f t="shared" si="8"/>
        <v>0</v>
      </c>
    </row>
    <row r="244" ht="12.75">
      <c r="Q244" s="4">
        <f t="shared" si="8"/>
        <v>0</v>
      </c>
    </row>
    <row r="245" ht="12.75">
      <c r="Q245" s="4">
        <f t="shared" si="8"/>
        <v>0</v>
      </c>
    </row>
    <row r="246" ht="12.75">
      <c r="Q246" s="4">
        <f t="shared" si="8"/>
        <v>0</v>
      </c>
    </row>
    <row r="247" ht="12.75">
      <c r="Q247" s="4">
        <f t="shared" si="8"/>
        <v>0</v>
      </c>
    </row>
    <row r="248" ht="12.75">
      <c r="Q248" s="4">
        <f t="shared" si="8"/>
        <v>0</v>
      </c>
    </row>
    <row r="249" ht="12.75">
      <c r="Q249" s="4">
        <f t="shared" si="8"/>
        <v>0</v>
      </c>
    </row>
    <row r="250" ht="12.75">
      <c r="Q250" s="4">
        <f t="shared" si="8"/>
        <v>0</v>
      </c>
    </row>
    <row r="251" ht="12.75">
      <c r="Q251" s="4">
        <f t="shared" si="8"/>
        <v>0</v>
      </c>
    </row>
    <row r="252" ht="12.75">
      <c r="Q252" s="4">
        <f t="shared" si="8"/>
        <v>0</v>
      </c>
    </row>
    <row r="253" ht="12.75">
      <c r="Q253" s="4">
        <f t="shared" si="8"/>
        <v>0</v>
      </c>
    </row>
    <row r="254" ht="12.75">
      <c r="Q254" s="4">
        <f t="shared" si="8"/>
        <v>0</v>
      </c>
    </row>
    <row r="255" ht="12.75">
      <c r="Q255" s="4">
        <f t="shared" si="8"/>
        <v>0</v>
      </c>
    </row>
    <row r="256" ht="12.75">
      <c r="Q256" s="4">
        <f t="shared" si="8"/>
        <v>0</v>
      </c>
    </row>
    <row r="257" ht="12.75">
      <c r="Q257" s="4">
        <f t="shared" si="8"/>
        <v>0</v>
      </c>
    </row>
    <row r="258" ht="12.75">
      <c r="Q258" s="4">
        <f t="shared" si="8"/>
        <v>0</v>
      </c>
    </row>
    <row r="259" ht="12.75">
      <c r="Q259" s="4">
        <f t="shared" si="8"/>
        <v>0</v>
      </c>
    </row>
    <row r="260" ht="12.75">
      <c r="Q260" s="4">
        <f aca="true" t="shared" si="9" ref="Q260:Q323">P260-O260</f>
        <v>0</v>
      </c>
    </row>
    <row r="261" ht="12.75">
      <c r="Q261" s="4">
        <f t="shared" si="9"/>
        <v>0</v>
      </c>
    </row>
    <row r="262" ht="12.75">
      <c r="Q262" s="4">
        <f t="shared" si="9"/>
        <v>0</v>
      </c>
    </row>
    <row r="263" ht="12.75">
      <c r="Q263" s="4">
        <f t="shared" si="9"/>
        <v>0</v>
      </c>
    </row>
    <row r="264" ht="12.75">
      <c r="Q264" s="4">
        <f t="shared" si="9"/>
        <v>0</v>
      </c>
    </row>
    <row r="265" ht="12.75">
      <c r="Q265" s="4">
        <f t="shared" si="9"/>
        <v>0</v>
      </c>
    </row>
    <row r="266" ht="12.75">
      <c r="Q266" s="4">
        <f t="shared" si="9"/>
        <v>0</v>
      </c>
    </row>
    <row r="267" ht="12.75">
      <c r="Q267" s="4">
        <f t="shared" si="9"/>
        <v>0</v>
      </c>
    </row>
    <row r="268" ht="12.75">
      <c r="Q268" s="4">
        <f t="shared" si="9"/>
        <v>0</v>
      </c>
    </row>
    <row r="269" ht="12.75">
      <c r="Q269" s="4">
        <f t="shared" si="9"/>
        <v>0</v>
      </c>
    </row>
    <row r="270" ht="12.75">
      <c r="Q270" s="4">
        <f t="shared" si="9"/>
        <v>0</v>
      </c>
    </row>
    <row r="271" ht="12.75">
      <c r="Q271" s="4">
        <f t="shared" si="9"/>
        <v>0</v>
      </c>
    </row>
    <row r="272" ht="12.75">
      <c r="Q272" s="4">
        <f t="shared" si="9"/>
        <v>0</v>
      </c>
    </row>
    <row r="273" ht="12.75">
      <c r="Q273" s="4">
        <f t="shared" si="9"/>
        <v>0</v>
      </c>
    </row>
    <row r="274" ht="12.75">
      <c r="Q274" s="4">
        <f t="shared" si="9"/>
        <v>0</v>
      </c>
    </row>
    <row r="275" ht="12.75">
      <c r="Q275" s="4">
        <f t="shared" si="9"/>
        <v>0</v>
      </c>
    </row>
    <row r="276" ht="12.75">
      <c r="Q276" s="4">
        <f t="shared" si="9"/>
        <v>0</v>
      </c>
    </row>
    <row r="277" ht="12.75">
      <c r="Q277" s="4">
        <f t="shared" si="9"/>
        <v>0</v>
      </c>
    </row>
    <row r="278" ht="12.75">
      <c r="Q278" s="4">
        <f t="shared" si="9"/>
        <v>0</v>
      </c>
    </row>
    <row r="279" ht="12.75">
      <c r="Q279" s="4">
        <f t="shared" si="9"/>
        <v>0</v>
      </c>
    </row>
    <row r="280" ht="12.75">
      <c r="Q280" s="4">
        <f t="shared" si="9"/>
        <v>0</v>
      </c>
    </row>
    <row r="281" ht="12.75">
      <c r="Q281" s="4">
        <f t="shared" si="9"/>
        <v>0</v>
      </c>
    </row>
    <row r="282" ht="12.75">
      <c r="Q282" s="4">
        <f t="shared" si="9"/>
        <v>0</v>
      </c>
    </row>
    <row r="283" ht="12.75">
      <c r="Q283" s="4">
        <f t="shared" si="9"/>
        <v>0</v>
      </c>
    </row>
    <row r="284" ht="12.75">
      <c r="Q284" s="4">
        <f t="shared" si="9"/>
        <v>0</v>
      </c>
    </row>
    <row r="285" ht="12.75">
      <c r="Q285" s="4">
        <f t="shared" si="9"/>
        <v>0</v>
      </c>
    </row>
    <row r="286" ht="12.75">
      <c r="Q286" s="4">
        <f t="shared" si="9"/>
        <v>0</v>
      </c>
    </row>
    <row r="287" ht="12.75">
      <c r="Q287" s="4">
        <f t="shared" si="9"/>
        <v>0</v>
      </c>
    </row>
    <row r="288" ht="12.75">
      <c r="Q288" s="4">
        <f t="shared" si="9"/>
        <v>0</v>
      </c>
    </row>
    <row r="289" ht="12.75">
      <c r="Q289" s="4">
        <f t="shared" si="9"/>
        <v>0</v>
      </c>
    </row>
    <row r="290" ht="12.75">
      <c r="Q290" s="4">
        <f t="shared" si="9"/>
        <v>0</v>
      </c>
    </row>
    <row r="291" ht="12.75">
      <c r="Q291" s="4">
        <f t="shared" si="9"/>
        <v>0</v>
      </c>
    </row>
    <row r="292" ht="12.75">
      <c r="Q292" s="4">
        <f t="shared" si="9"/>
        <v>0</v>
      </c>
    </row>
    <row r="293" ht="12.75">
      <c r="Q293" s="4">
        <f t="shared" si="9"/>
        <v>0</v>
      </c>
    </row>
    <row r="294" ht="12.75">
      <c r="Q294" s="4">
        <f t="shared" si="9"/>
        <v>0</v>
      </c>
    </row>
    <row r="295" ht="12.75">
      <c r="Q295" s="4">
        <f t="shared" si="9"/>
        <v>0</v>
      </c>
    </row>
    <row r="296" ht="12.75">
      <c r="Q296" s="4">
        <f t="shared" si="9"/>
        <v>0</v>
      </c>
    </row>
    <row r="297" ht="12.75">
      <c r="Q297" s="4">
        <f t="shared" si="9"/>
        <v>0</v>
      </c>
    </row>
    <row r="298" ht="12.75">
      <c r="Q298" s="4">
        <f t="shared" si="9"/>
        <v>0</v>
      </c>
    </row>
    <row r="299" ht="12.75">
      <c r="Q299" s="4">
        <f t="shared" si="9"/>
        <v>0</v>
      </c>
    </row>
    <row r="300" ht="12.75">
      <c r="Q300" s="4">
        <f t="shared" si="9"/>
        <v>0</v>
      </c>
    </row>
    <row r="301" ht="12.75">
      <c r="Q301" s="4">
        <f t="shared" si="9"/>
        <v>0</v>
      </c>
    </row>
    <row r="302" ht="12.75">
      <c r="Q302" s="4">
        <f t="shared" si="9"/>
        <v>0</v>
      </c>
    </row>
    <row r="303" ht="12.75">
      <c r="Q303" s="4">
        <f t="shared" si="9"/>
        <v>0</v>
      </c>
    </row>
    <row r="304" ht="12.75">
      <c r="Q304" s="4">
        <f t="shared" si="9"/>
        <v>0</v>
      </c>
    </row>
    <row r="305" ht="12.75">
      <c r="Q305" s="4">
        <f t="shared" si="9"/>
        <v>0</v>
      </c>
    </row>
    <row r="306" ht="12.75">
      <c r="Q306" s="4">
        <f t="shared" si="9"/>
        <v>0</v>
      </c>
    </row>
    <row r="307" ht="12.75">
      <c r="Q307" s="4">
        <f t="shared" si="9"/>
        <v>0</v>
      </c>
    </row>
    <row r="308" ht="12.75">
      <c r="Q308" s="4">
        <f t="shared" si="9"/>
        <v>0</v>
      </c>
    </row>
    <row r="309" ht="12.75">
      <c r="Q309" s="4">
        <f t="shared" si="9"/>
        <v>0</v>
      </c>
    </row>
    <row r="310" ht="12.75">
      <c r="Q310" s="4">
        <f t="shared" si="9"/>
        <v>0</v>
      </c>
    </row>
    <row r="311" ht="12.75">
      <c r="Q311" s="4">
        <f t="shared" si="9"/>
        <v>0</v>
      </c>
    </row>
    <row r="312" ht="12.75">
      <c r="Q312" s="4">
        <f t="shared" si="9"/>
        <v>0</v>
      </c>
    </row>
    <row r="313" ht="12.75">
      <c r="Q313" s="4">
        <f t="shared" si="9"/>
        <v>0</v>
      </c>
    </row>
    <row r="314" ht="12.75">
      <c r="Q314" s="4">
        <f t="shared" si="9"/>
        <v>0</v>
      </c>
    </row>
    <row r="315" ht="12.75">
      <c r="Q315" s="4">
        <f t="shared" si="9"/>
        <v>0</v>
      </c>
    </row>
    <row r="316" ht="12.75">
      <c r="Q316" s="4">
        <f t="shared" si="9"/>
        <v>0</v>
      </c>
    </row>
    <row r="317" ht="12.75">
      <c r="Q317" s="4">
        <f t="shared" si="9"/>
        <v>0</v>
      </c>
    </row>
    <row r="318" ht="12.75">
      <c r="Q318" s="4">
        <f t="shared" si="9"/>
        <v>0</v>
      </c>
    </row>
    <row r="319" ht="12.75">
      <c r="Q319" s="4">
        <f t="shared" si="9"/>
        <v>0</v>
      </c>
    </row>
    <row r="320" ht="12.75">
      <c r="Q320" s="4">
        <f t="shared" si="9"/>
        <v>0</v>
      </c>
    </row>
    <row r="321" ht="12.75">
      <c r="Q321" s="4">
        <f t="shared" si="9"/>
        <v>0</v>
      </c>
    </row>
    <row r="322" ht="12.75">
      <c r="Q322" s="4">
        <f t="shared" si="9"/>
        <v>0</v>
      </c>
    </row>
    <row r="323" ht="12.75">
      <c r="Q323" s="4">
        <f t="shared" si="9"/>
        <v>0</v>
      </c>
    </row>
    <row r="324" ht="12.75">
      <c r="Q324" s="4">
        <f aca="true" t="shared" si="10" ref="Q324:Q351">P324-O324</f>
        <v>0</v>
      </c>
    </row>
    <row r="325" ht="12.75">
      <c r="Q325" s="4">
        <f t="shared" si="10"/>
        <v>0</v>
      </c>
    </row>
    <row r="326" ht="12.75">
      <c r="Q326" s="4">
        <f t="shared" si="10"/>
        <v>0</v>
      </c>
    </row>
    <row r="327" ht="12.75">
      <c r="Q327" s="4">
        <f t="shared" si="10"/>
        <v>0</v>
      </c>
    </row>
    <row r="328" ht="12.75">
      <c r="Q328" s="4">
        <f t="shared" si="10"/>
        <v>0</v>
      </c>
    </row>
    <row r="329" ht="12.75">
      <c r="Q329" s="4">
        <f t="shared" si="10"/>
        <v>0</v>
      </c>
    </row>
    <row r="330" ht="12.75">
      <c r="Q330" s="4">
        <f t="shared" si="10"/>
        <v>0</v>
      </c>
    </row>
    <row r="331" ht="12.75">
      <c r="Q331" s="4">
        <f t="shared" si="10"/>
        <v>0</v>
      </c>
    </row>
    <row r="332" ht="12.75">
      <c r="Q332" s="4">
        <f t="shared" si="10"/>
        <v>0</v>
      </c>
    </row>
    <row r="333" ht="12.75">
      <c r="Q333" s="4">
        <f t="shared" si="10"/>
        <v>0</v>
      </c>
    </row>
    <row r="334" ht="12.75">
      <c r="Q334" s="4">
        <f t="shared" si="10"/>
        <v>0</v>
      </c>
    </row>
    <row r="335" ht="12.75">
      <c r="Q335" s="4">
        <f t="shared" si="10"/>
        <v>0</v>
      </c>
    </row>
    <row r="336" ht="12.75">
      <c r="Q336" s="4">
        <f t="shared" si="10"/>
        <v>0</v>
      </c>
    </row>
    <row r="337" ht="12.75">
      <c r="Q337" s="4">
        <f t="shared" si="10"/>
        <v>0</v>
      </c>
    </row>
    <row r="338" ht="12.75">
      <c r="Q338" s="4">
        <f t="shared" si="10"/>
        <v>0</v>
      </c>
    </row>
    <row r="339" ht="12.75">
      <c r="Q339" s="4">
        <f t="shared" si="10"/>
        <v>0</v>
      </c>
    </row>
    <row r="340" ht="12.75">
      <c r="Q340" s="4">
        <f t="shared" si="10"/>
        <v>0</v>
      </c>
    </row>
    <row r="341" ht="12.75">
      <c r="Q341" s="4">
        <f t="shared" si="10"/>
        <v>0</v>
      </c>
    </row>
    <row r="342" ht="12.75">
      <c r="Q342" s="4">
        <f t="shared" si="10"/>
        <v>0</v>
      </c>
    </row>
    <row r="343" ht="12.75">
      <c r="Q343" s="4">
        <f t="shared" si="10"/>
        <v>0</v>
      </c>
    </row>
    <row r="344" ht="12.75">
      <c r="Q344" s="4">
        <f t="shared" si="10"/>
        <v>0</v>
      </c>
    </row>
    <row r="345" ht="12.75">
      <c r="Q345" s="4">
        <f t="shared" si="10"/>
        <v>0</v>
      </c>
    </row>
    <row r="346" ht="12.75">
      <c r="Q346" s="4">
        <f t="shared" si="10"/>
        <v>0</v>
      </c>
    </row>
    <row r="347" ht="12.75">
      <c r="Q347" s="4">
        <f t="shared" si="10"/>
        <v>0</v>
      </c>
    </row>
    <row r="348" ht="12.75">
      <c r="Q348" s="4">
        <f t="shared" si="10"/>
        <v>0</v>
      </c>
    </row>
    <row r="349" ht="12.75">
      <c r="Q349" s="4">
        <f t="shared" si="10"/>
        <v>0</v>
      </c>
    </row>
    <row r="350" ht="12.75">
      <c r="Q350" s="4">
        <f t="shared" si="10"/>
        <v>0</v>
      </c>
    </row>
    <row r="351" ht="12.75">
      <c r="Q351" s="4">
        <f t="shared" si="10"/>
        <v>0</v>
      </c>
    </row>
  </sheetData>
  <mergeCells count="10">
    <mergeCell ref="D1:D2"/>
    <mergeCell ref="E1:E2"/>
    <mergeCell ref="T1:T2"/>
    <mergeCell ref="F1:F2"/>
    <mergeCell ref="G1:G2"/>
    <mergeCell ref="H1:H2"/>
    <mergeCell ref="P1:P2"/>
    <mergeCell ref="Q1:Q2"/>
    <mergeCell ref="R1:R2"/>
    <mergeCell ref="S1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2006-10-19T21:51:16Z</dcterms:created>
  <cp:category/>
  <cp:version/>
  <cp:contentType/>
  <cp:contentStatus/>
</cp:coreProperties>
</file>